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40" tabRatio="759" firstSheet="36" activeTab="44"/>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单位资金支出表" sheetId="37" r:id="rId37"/>
    <sheet name="15项目支出表" sheetId="38" r:id="rId38"/>
    <sheet name="16政府采购表" sheetId="39" r:id="rId39"/>
    <sheet name="17购买服务表" sheetId="40" r:id="rId40"/>
    <sheet name="18一般公共预算“三公”经费" sheetId="41" r:id="rId41"/>
    <sheet name="19机关运行经费" sheetId="42" r:id="rId42"/>
    <sheet name="20绩效预算情况表" sheetId="43" r:id="rId43"/>
    <sheet name="20绩效预算情况表 (2)" sheetId="44" r:id="rId44"/>
    <sheet name="20绩效预算情况表 (3)" sheetId="45" r:id="rId45"/>
    <sheet name="20绩效预算情况表 (4)" sheetId="46" r:id="rId46"/>
    <sheet name="20绩效预算情况表 (5)" sheetId="47" r:id="rId47"/>
    <sheet name="预算公开情况信息反馈表（不公开）" sheetId="48" r:id="rId48"/>
  </sheets>
  <definedNames>
    <definedName name="_xlnm.Print_Area" localSheetId="40">'18一般公共预算“三公”经费'!$A$1:$C$11</definedName>
    <definedName name="_xlnm.Print_Area" localSheetId="24">'2部门收支总表（分单位）'!$A$1:$R$13</definedName>
    <definedName name="_xlnm.Print_Area" localSheetId="21">'公开表皮'!$A$1:$P$16</definedName>
    <definedName name="_xlnm.Print_Area" localSheetId="22">'目录'!$A$1:$A$20</definedName>
    <definedName name="_xlnm.Print_Area" localSheetId="47">'预算公开情况信息反馈表（不公开）'!$A$1:$E$11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'14单位资金支出表'!$1:$5</definedName>
    <definedName name="_xlnm.Print_Titles" localSheetId="37">'15项目支出表'!$2:$6</definedName>
    <definedName name="_xlnm.Print_Titles" localSheetId="38">'16政府采购表'!$1:$5</definedName>
    <definedName name="_xlnm.Print_Titles" localSheetId="39">'17购买服务表'!$1:$1</definedName>
    <definedName name="_xlnm.Print_Titles" localSheetId="40">'18一般公共预算“三公”经费'!$1:$4</definedName>
    <definedName name="_xlnm.Print_Titles" localSheetId="41">'19机关运行经费'!$1:$6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<sst xmlns="http://schemas.openxmlformats.org/spreadsheetml/2006/main" count="1152" uniqueCount="341">
  <si>
    <t>2021年部门预算和“三公”经费预算公开表</t>
  </si>
  <si>
    <t>抚顺市生态环境事务服务中心</t>
  </si>
  <si>
    <t xml:space="preserve"> </t>
  </si>
  <si>
    <t>目        录</t>
  </si>
  <si>
    <t xml:space="preserve">                    一、2021年部门收支总体情况表 </t>
  </si>
  <si>
    <t xml:space="preserve">                    二、2021年部门收支总体情况（分单位） </t>
  </si>
  <si>
    <t xml:space="preserve">                    三、2021年部门收入总体情况表 </t>
  </si>
  <si>
    <t xml:space="preserve">                    四、2021年部门支出总体情况表</t>
  </si>
  <si>
    <t xml:space="preserve">                    五、2021年部门支出总体情况表（按功能科目） </t>
  </si>
  <si>
    <t xml:space="preserve">                    六、2021年部门财政拨款收支总体情况表 </t>
  </si>
  <si>
    <t xml:space="preserve">                    七、2021年部门财政拨款支出总体情况表（按功能科目） </t>
  </si>
  <si>
    <t xml:space="preserve">                    八、2021年部门一般公共预算支出情况表 </t>
  </si>
  <si>
    <t xml:space="preserve">                    九、2021年部门一般公共预算基本支出情况表</t>
  </si>
  <si>
    <t xml:space="preserve">                    十、2021年一般公共预算基本支出按经济分类情况表</t>
  </si>
  <si>
    <t xml:space="preserve">                    十一、2021年纳入预算管理的行政事业性收费预算支出情况表 </t>
  </si>
  <si>
    <t xml:space="preserve">                    十二、2021年部门（政府性基金收入）政府性基金预算支出情况表 </t>
  </si>
  <si>
    <t xml:space="preserve">                    十三、2021年部门（国有资本经营收入）国有资本经营预算支出情况表</t>
  </si>
  <si>
    <t xml:space="preserve">                    十四、2021年部门项目支出预算表</t>
  </si>
  <si>
    <t xml:space="preserve">                    十五、2021年部门政府采购支出预算表</t>
  </si>
  <si>
    <t xml:space="preserve">                    十六、2021年部门政府购买服务支出预算表</t>
  </si>
  <si>
    <t xml:space="preserve">                    十七、2021年部门一般公共预算“三公”经费支出情况表 </t>
  </si>
  <si>
    <t xml:space="preserve">                    十八、2021年部门一般公共预算机关运行经费明细表</t>
  </si>
  <si>
    <t xml:space="preserve">                    十九、2021年部门项目支出预算绩效目标情况表</t>
  </si>
  <si>
    <t>2021年部门收支总体情况表</t>
  </si>
  <si>
    <t>公开表1</t>
  </si>
  <si>
    <t>部门名称：抚顺市生态环境事务服务中心</t>
  </si>
  <si>
    <t>单位：万元</t>
  </si>
  <si>
    <t>收                 入</t>
  </si>
  <si>
    <t>支           出</t>
  </si>
  <si>
    <t>项          目</t>
  </si>
  <si>
    <t>预算数</t>
  </si>
  <si>
    <t>一、财政拨款收入</t>
  </si>
  <si>
    <t>一般公共服务支出</t>
  </si>
  <si>
    <t>其中：上级提前告知转移支付资金</t>
  </si>
  <si>
    <t xml:space="preserve">  人大事务</t>
  </si>
  <si>
    <t>二、纳入预算管理的专项收入</t>
  </si>
  <si>
    <t xml:space="preserve">    行政运行</t>
  </si>
  <si>
    <t>三、纳入预算管理的行政事业性收费收入</t>
  </si>
  <si>
    <t xml:space="preserve">    一般行政管理事务</t>
  </si>
  <si>
    <t>四、国有资源（资产）有偿使用收入</t>
  </si>
  <si>
    <t xml:space="preserve">    其他人大事务支出</t>
  </si>
  <si>
    <t>五、政府住房基金收入</t>
  </si>
  <si>
    <t>……</t>
  </si>
  <si>
    <t>六、纳入预算管理的政府性基金收入</t>
  </si>
  <si>
    <t>社会保障和就业支出</t>
  </si>
  <si>
    <t xml:space="preserve">  行政事业单位养老支出</t>
  </si>
  <si>
    <t>七、纳入专户管理的行政事业性收费收入</t>
  </si>
  <si>
    <t xml:space="preserve">    事业单位离退休</t>
  </si>
  <si>
    <t>八、国有资本经营预算拨款收入</t>
  </si>
  <si>
    <t xml:space="preserve">    机关事业单位基本养老保险缴费支出</t>
  </si>
  <si>
    <t>九、单位资金收入</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</si>
  <si>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</si>
  <si>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</si>
  <si>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</si>
  <si>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</si>
  <si>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</si>
  <si>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</si>
  <si>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</si>
  <si>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节能环保支出</t>
  </si>
  <si>
    <t xml:space="preserve">   其它环境保护管理</t>
  </si>
  <si>
    <t>收    入    合    计</t>
  </si>
  <si>
    <r>
      <t xml:space="preserve">支 </t>
    </r>
    <r>
      <rPr>
        <b/>
        <sz val="10"/>
        <rFont val="宋体"/>
        <family val="0"/>
      </rPr>
      <t xml:space="preserve"> </t>
    </r>
    <r>
      <rPr>
        <b/>
        <sz val="10"/>
        <rFont val="宋体"/>
        <family val="0"/>
      </rPr>
      <t xml:space="preserve"> 出   合    计</t>
    </r>
  </si>
  <si>
    <t>填表说明：                                                                                                               1.本表取值自财政部门下达的预算批复表1《部门收支总表》，左侧收入栏中第一行“财政拨款收入”一项等于批复表中本级财政收入、省专项转移支付、省一般性转移支付的合计数，第二行“其中：上级提前告知转移支付资金”一项等于批复表中省专项转移支付、省一般性转移支付合计，第七行“纳入预算管理的政府性基金收入”等于批复表中对应项下“省转移支付收入”、“基金收入”合计数，第八栏“其中：上级提前告知转移支付资金”等于批复表中第十四行“纳入政府性基金预算管理收入——省转移支付收入”，右侧支出栏如不涉及涉密内容，直接复制粘贴批复表中数据即可，如有涉密内容，按照规定剔除涉密内容。                                  2.请注意表间平衡，总收入=总支出，总收入=财政拨款收入+纳入预算管理的专项收入+纳入预算管理的行政事业性收费收入+国有资源(资产）有偿使用收入+政府住房基金收入+纳入预算管理的政府性基金收入+纳入专户管理的行政事业性收费收入，总支出等于所有各“类”级科目合计数，各“类”级科目等于该类所有“款”级科目合计数，各“款”级科目等于该款所有“项”级科目合计数，有部分内容涉密的，因涉密事项相应的科目已经剔除了涉密内容相关支出，相关的合计数可以不等于分类加总，但在进行上一级科目汇总时，请在可公开内容前加注“其中：”字样。</t>
  </si>
  <si>
    <t>2021年部门收支总体情况表（分单位）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</si>
  <si>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</si>
  <si>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</si>
  <si>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</si>
  <si>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</si>
  <si>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</si>
  <si>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</si>
  <si>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</si>
  <si>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</si>
  <si>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</si>
  <si>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</si>
  <si>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</si>
  <si>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r>
      <t>2=3+5+6+7+8+9+11</t>
    </r>
    <r>
      <rPr>
        <b/>
        <sz val="10"/>
        <rFont val="宋体"/>
        <family val="0"/>
      </rPr>
      <t>+12+13</t>
    </r>
  </si>
  <si>
    <r>
      <t>14</t>
    </r>
    <r>
      <rPr>
        <b/>
        <sz val="10"/>
        <rFont val="宋体"/>
        <family val="0"/>
      </rPr>
      <t>=</t>
    </r>
    <r>
      <rPr>
        <b/>
        <sz val="10"/>
        <rFont val="宋体"/>
        <family val="0"/>
      </rPr>
      <t>15+16+17+18</t>
    </r>
  </si>
  <si>
    <t>部门合计</t>
  </si>
  <si>
    <t>1035.85</t>
  </si>
  <si>
    <t>111.26</t>
  </si>
  <si>
    <t>44.46</t>
  </si>
  <si>
    <t>填表说明：                                                                                                                                             1.本表数据第1-11栏取值自财政综合预算管理信息系统￫报表系统￫预算编审￫2021年财政用表￫2021年人大汇报表￫《部门预算收支总表》，第12-16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2.请注意表内平衡：第2栏=第3栏+第5栏+第6栏+第7栏+第8栏+第9栏+第11栏=第12栏=第13栏+第14栏+第15栏+第16档；第3档&gt;=第4栏，第9栏〉=第10栏。                 3.请注意表间平衡：本表中的部门收支相应栏次数值应与其他表中对应收入和支出项目栏次内填列数值相等。</t>
  </si>
  <si>
    <t>2021年部门收入预算总表</t>
  </si>
  <si>
    <t>公开表3</t>
  </si>
  <si>
    <t>科目编码</t>
  </si>
  <si>
    <t>科目名称</t>
  </si>
  <si>
    <t>类</t>
  </si>
  <si>
    <t>款</t>
  </si>
  <si>
    <t>项</t>
  </si>
  <si>
    <r>
      <t>6=7+9+10+11+12+13+15</t>
    </r>
    <r>
      <rPr>
        <b/>
        <sz val="10"/>
        <rFont val="宋体"/>
        <family val="0"/>
      </rPr>
      <t>+16+17</t>
    </r>
  </si>
  <si>
    <t>单位1小计</t>
  </si>
  <si>
    <t>208</t>
  </si>
  <si>
    <t>05</t>
  </si>
  <si>
    <t xml:space="preserve">  208</t>
  </si>
  <si>
    <t xml:space="preserve">  05</t>
  </si>
  <si>
    <t>02</t>
  </si>
  <si>
    <t>06</t>
  </si>
  <si>
    <t>210</t>
  </si>
  <si>
    <t>11</t>
  </si>
  <si>
    <t xml:space="preserve">  210</t>
  </si>
  <si>
    <t xml:space="preserve">  11</t>
  </si>
  <si>
    <t>211</t>
  </si>
  <si>
    <t>01</t>
  </si>
  <si>
    <t xml:space="preserve">  环境保护管理事务</t>
  </si>
  <si>
    <t xml:space="preserve">  211</t>
  </si>
  <si>
    <t xml:space="preserve">  01</t>
  </si>
  <si>
    <t>99</t>
  </si>
  <si>
    <t xml:space="preserve">    其他环境保护管理事务支出</t>
  </si>
  <si>
    <t>221</t>
  </si>
  <si>
    <t xml:space="preserve">  221</t>
  </si>
  <si>
    <t xml:space="preserve">  02</t>
  </si>
  <si>
    <t>填表说明：                                                                                                                                     1.本表首行数据取自财政部门下达的批复表《收入总表》，分单位数据取值自各预算单位财政综合管理信息系统中《收入项目主表》填列内容，本单位收入科目编码及名称取值自单位财政综合管理信息系统中《非税收入计划表》内容。                                                                        2.各部门要将本部门收入总数按单位分解，使用第9-16栏各项收入的单位，要按收入科目分项填列所有非财政拨款收入，最后在“单位小计"栏进行收入汇总。                                                                                                                                           3.请注意表内平衡和表间平衡。</t>
  </si>
  <si>
    <t>2021年部门支出总体情况表</t>
  </si>
  <si>
    <t>公开表4</t>
  </si>
  <si>
    <t>2</t>
  </si>
  <si>
    <t>3</t>
  </si>
  <si>
    <t>4</t>
  </si>
  <si>
    <t>6=7+8+9+10</t>
  </si>
  <si>
    <t>单位1</t>
  </si>
  <si>
    <t>单位2</t>
  </si>
  <si>
    <t xml:space="preserve">填表说明：    </t>
  </si>
  <si>
    <t>1.本表取值自取自财政综合预算管理信息系统￫报表系统￫预算编审￫2021年财政用表￫《2021年经济科目对应功能科目支出预算汇总表（按功能科目）》，只填列分单位数据即可，不需要进行部门汇总。</t>
  </si>
  <si>
    <t>2.请注意表间和表内平衡。</t>
  </si>
  <si>
    <t>2021年部门支出总体情况表（按功能科目）</t>
  </si>
  <si>
    <t>公开表5</t>
  </si>
  <si>
    <t>部门名称：</t>
  </si>
  <si>
    <t>按资金来源划分</t>
  </si>
  <si>
    <t>2021年部门财政拨款收支总体情况表</t>
  </si>
  <si>
    <t>公开表6</t>
  </si>
  <si>
    <t xml:space="preserve">部门名称：抚顺市生态环境事务服务中心  </t>
  </si>
  <si>
    <t>财政拨款收入预算</t>
  </si>
  <si>
    <t>财政拨款支出预算</t>
  </si>
  <si>
    <t>七、国有资本经营预算拨款收入</t>
  </si>
  <si>
    <r>
      <t>2=3+5+6+7+8+9</t>
    </r>
    <r>
      <rPr>
        <b/>
        <sz val="10"/>
        <rFont val="宋体"/>
        <family val="0"/>
      </rPr>
      <t>+11+12</t>
    </r>
  </si>
  <si>
    <t>12=13+14+15+16</t>
  </si>
  <si>
    <t>单位1：抚顺市生态环境事务服务中心</t>
  </si>
  <si>
    <t>填表说明：</t>
  </si>
  <si>
    <t xml:space="preserve">1.本表反映部门各单位所有预算内资金收支情况，取值自本表数据第1-10栏取值自财政综合预算管理信息系统￫报表系统￫预算编审￫2021年财政用表￫2021年人大汇报表￫《部门预算收支总表》，第11-15栏数据取自财政综合预算管理信息系统￫报表系统￫预算编审￫2021年财政用表￫《2021年经济科目对应功能科目支出预算汇总表（按功能科目）》。填列此表时，按本部门实有二级单位数填列，每个单位只填报一行单位小计数，首行填列本部门所有单位合计数。    </t>
  </si>
  <si>
    <t>2.对于不使用纳入专户管理的行政事业性收费收入的单位来说，本表与部门收支总表数值相同。</t>
  </si>
  <si>
    <t>3.使用纳入专户管理的行政事业性收费收入的单位（主要是学校）在填报此表时，收入项不体现专户收入数；支出项目在提取表格时，筛选条件中的“数值列名称”一项应复选所有除“财政专户收入”外的选项。</t>
  </si>
  <si>
    <t>4.请注意表间和表内平衡。</t>
  </si>
  <si>
    <t>2021年部门财政拨款收支总体情况表（按功能科目）</t>
  </si>
  <si>
    <t>公开表7</t>
  </si>
  <si>
    <t>支出内容</t>
  </si>
  <si>
    <t>单位1:抚顺市生态环境事务服务中心</t>
  </si>
  <si>
    <t>填表说明：                                                                                                                  1.本表数据取自财政综合预算管理信息系统￫报表系统￫预算编审￫2021年财政用表￫《2021年经济科目对应功能科目支出预算汇总表（按功能科目）》。在提取表格时，筛选条件中的“数值列名称”一项应复选所有除“财政专户收入”外的选项。只填列分单位数据即可，不需要进行部门汇总。</t>
  </si>
  <si>
    <t>2.请注意表内和表间平衡。</t>
  </si>
  <si>
    <t>2021年部门一般公共预算支出情况表</t>
  </si>
  <si>
    <t>公开表8</t>
  </si>
  <si>
    <t>301工资福利支出</t>
  </si>
  <si>
    <t>302商品和服务支出</t>
  </si>
  <si>
    <t>303对个人和家庭的补助</t>
  </si>
  <si>
    <t xml:space="preserve">399其他支出 </t>
  </si>
  <si>
    <t>1.本表数据取自本表数据取自财政综合预算管理信息系统￫报表系统￫预算编审￫2021年财政用表￫《2021年经济科目对应功能科目支出预算汇总表（按功能科目）》。在提取表格时，筛选条件中的“数值列名称”一项复选“专项收入1”、“本级财政收入”、“行政事业性收费收入”、“省一般性转移支付”、“国有资源（资产）有偿使用收入”、“政府住房基金收入”、“省转移支付收入”选项。提取报表后，将基本支出和项目支出按同类经济科目合并后填列到本表中。本表分单位填列，首行汇总整个部门所有经济分类合计数，部门经济分类不用按功能科目展开。</t>
  </si>
  <si>
    <t>3.如部门无相应数据，请不要删除表格，在首行或表格正下方注明“我部门（单位）无此项支出，本表为空表。”</t>
  </si>
  <si>
    <t>2021年部门一般公共预算基本支出表</t>
  </si>
  <si>
    <t>公开表9</t>
  </si>
  <si>
    <t xml:space="preserve">部门名称： </t>
  </si>
  <si>
    <t>资金来源</t>
  </si>
  <si>
    <t>1.本表数据取值自财政综合预算管理信息系统￫报表系统￫预算编审￫2021年财政用表￫2021年抚顺市财政局部门预算输出表￫表2《支出汇总（按功能科目）（基本支出）》，只使用提取表中第12栏以前反映一般公共预算收入安排支出的内容。</t>
  </si>
  <si>
    <t>2021年部门一般公共预算基本支出情况表（按经济分类）</t>
  </si>
  <si>
    <t>公开表10</t>
  </si>
  <si>
    <t>部门名称： 抚顺市生态环境事务服务中心</t>
  </si>
  <si>
    <t>2021年预算数</t>
  </si>
  <si>
    <t>人员经费</t>
  </si>
  <si>
    <t>公用经费</t>
  </si>
  <si>
    <t>一般公共预算基本支出合计</t>
  </si>
  <si>
    <t>301</t>
  </si>
  <si>
    <t xml:space="preserve">  基本工资</t>
  </si>
  <si>
    <r>
      <t>0</t>
    </r>
    <r>
      <rPr>
        <sz val="10"/>
        <rFont val="宋体"/>
        <family val="0"/>
      </rPr>
      <t>8</t>
    </r>
  </si>
  <si>
    <t xml:space="preserve">  机关事业单位基本养老保险缴费</t>
  </si>
  <si>
    <r>
      <t>0</t>
    </r>
    <r>
      <rPr>
        <sz val="10"/>
        <rFont val="宋体"/>
        <family val="0"/>
      </rPr>
      <t>9</t>
    </r>
  </si>
  <si>
    <t xml:space="preserve">  职业年金缴费</t>
  </si>
  <si>
    <r>
      <t>1</t>
    </r>
    <r>
      <rPr>
        <sz val="10"/>
        <rFont val="宋体"/>
        <family val="0"/>
      </rPr>
      <t>0</t>
    </r>
  </si>
  <si>
    <t xml:space="preserve">  职工基本医疗保险缴费</t>
  </si>
  <si>
    <r>
      <t>1</t>
    </r>
    <r>
      <rPr>
        <sz val="10"/>
        <rFont val="宋体"/>
        <family val="0"/>
      </rPr>
      <t>2</t>
    </r>
  </si>
  <si>
    <t xml:space="preserve">  其他社会保障缴费</t>
  </si>
  <si>
    <r>
      <t>1</t>
    </r>
    <r>
      <rPr>
        <sz val="10"/>
        <rFont val="宋体"/>
        <family val="0"/>
      </rPr>
      <t>3</t>
    </r>
  </si>
  <si>
    <t xml:space="preserve">  住房公积金</t>
  </si>
  <si>
    <r>
      <t>3</t>
    </r>
    <r>
      <rPr>
        <sz val="10"/>
        <rFont val="宋体"/>
        <family val="0"/>
      </rPr>
      <t>02</t>
    </r>
  </si>
  <si>
    <r>
      <t>0</t>
    </r>
    <r>
      <rPr>
        <sz val="10"/>
        <rFont val="宋体"/>
        <family val="0"/>
      </rPr>
      <t>1</t>
    </r>
  </si>
  <si>
    <t xml:space="preserve">  办公费</t>
  </si>
  <si>
    <t xml:space="preserve">  取暖费</t>
  </si>
  <si>
    <r>
      <t>2</t>
    </r>
    <r>
      <rPr>
        <sz val="10"/>
        <rFont val="宋体"/>
        <family val="0"/>
      </rPr>
      <t>6</t>
    </r>
  </si>
  <si>
    <t xml:space="preserve">  劳务费</t>
  </si>
  <si>
    <r>
      <t>2</t>
    </r>
    <r>
      <rPr>
        <sz val="10"/>
        <rFont val="宋体"/>
        <family val="0"/>
      </rPr>
      <t>8</t>
    </r>
  </si>
  <si>
    <t xml:space="preserve">  工会经费</t>
  </si>
  <si>
    <r>
      <t>3</t>
    </r>
    <r>
      <rPr>
        <sz val="10"/>
        <rFont val="宋体"/>
        <family val="0"/>
      </rPr>
      <t>1</t>
    </r>
  </si>
  <si>
    <t xml:space="preserve">  公务用车运行维护费</t>
  </si>
  <si>
    <r>
      <t>9</t>
    </r>
    <r>
      <rPr>
        <sz val="10"/>
        <rFont val="宋体"/>
        <family val="0"/>
      </rPr>
      <t>9</t>
    </r>
  </si>
  <si>
    <t xml:space="preserve">  其他商品和服务支出</t>
  </si>
  <si>
    <r>
      <t>3</t>
    </r>
    <r>
      <rPr>
        <sz val="10"/>
        <rFont val="宋体"/>
        <family val="0"/>
      </rPr>
      <t>03</t>
    </r>
  </si>
  <si>
    <t>对个人和家庭的补助</t>
  </si>
  <si>
    <t xml:space="preserve">  离休费</t>
  </si>
  <si>
    <r>
      <t>0</t>
    </r>
    <r>
      <rPr>
        <sz val="10"/>
        <rFont val="宋体"/>
        <family val="0"/>
      </rPr>
      <t>2</t>
    </r>
  </si>
  <si>
    <t xml:space="preserve">  退休费</t>
  </si>
  <si>
    <r>
      <t>0</t>
    </r>
    <r>
      <rPr>
        <sz val="10"/>
        <rFont val="宋体"/>
        <family val="0"/>
      </rPr>
      <t>5</t>
    </r>
  </si>
  <si>
    <t xml:space="preserve">  生活补助</t>
  </si>
  <si>
    <t>1.本表数据取值自财政综合预算管理信息系统￫报表系统￫预算编审￫2021年财政用表￫2021年抚顺市财政局部门预算输出表￫表5《支出汇总（按经济科目）（基本支出）》，只使用提取表中一般公共预算收入安排支出的合计数，并按人员经费和公用经费进行分类汇总。</t>
  </si>
  <si>
    <t>2021年纳入预算管理的行政事业性收费预算支出表</t>
  </si>
  <si>
    <t>公开表11</t>
  </si>
  <si>
    <t xml:space="preserve">部门名称：抚顺市生态环境事务服务中心 </t>
  </si>
  <si>
    <t>201</t>
  </si>
  <si>
    <t xml:space="preserve">  </t>
  </si>
  <si>
    <t>我单位无此项支出，本表为空表</t>
  </si>
  <si>
    <t>1.本表数据取自本表数据取自财政综合预算管理信息系统￫报表系统￫预算编审￫2021年财政用表￫《2021年经济科目对应功能科目支出预算汇总表（按功能科目）》。在提取表格时，筛选条件中的“数值列名称”一项选“行政事业性收费收入”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</si>
  <si>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2.请注意表内和表间平衡，本表中各项支出总合计数应该与收支总表中纳入预算管理的行政事业性收费支出总数相等。</t>
  </si>
  <si>
    <t>2021年部门（政府性基金收入）政府性基金预算支出表</t>
  </si>
  <si>
    <r>
      <t>公开表1</t>
    </r>
    <r>
      <rPr>
        <b/>
        <sz val="10"/>
        <rFont val="宋体"/>
        <family val="0"/>
      </rPr>
      <t>2</t>
    </r>
  </si>
  <si>
    <t>1.本表数据取自本表数据取自财政综合预算管理信息系统￫报表系统￫预算编审￫2021年财政用表￫《2021年经济科目对应功能科目支出预算汇总表（按功能科目）》。在提取表格时，筛选条件中的“数值列名称”一项复选“省转移支付收入（基金）”、“基金收入”、“债务转移收入（基金）”选项。提取报表后，将基本支出和项目支出按同类经济科目合并后填列到本表中。本表分单位填列，首行合计数汇总部门总合计及各经济科目合计数，部门合计数不需要按功能科目展开。</t>
  </si>
  <si>
    <t>2.请注意表内和表间平衡，本表中各项支出总合计数应该与收支总表中纳入预算管理的政府性基金支出总数相等。</t>
  </si>
  <si>
    <t>2021年部门（国有资本经营收入）国有资本经营预算支出表</t>
  </si>
  <si>
    <t>公开表13</t>
  </si>
  <si>
    <t>2.如部门无相应数据，请不要删除表格，在首行或表格正下方注明“我部门（单位）无此项支出，本表为空表。”</t>
  </si>
  <si>
    <t>2021年部门单位资金预算支出表</t>
  </si>
  <si>
    <t>公开表14</t>
  </si>
  <si>
    <t>2021年部门项目支出预算表</t>
  </si>
  <si>
    <r>
      <t>公开表1</t>
    </r>
    <r>
      <rPr>
        <b/>
        <sz val="10"/>
        <rFont val="宋体"/>
        <family val="0"/>
      </rPr>
      <t>5</t>
    </r>
  </si>
  <si>
    <t>项目名称</t>
  </si>
  <si>
    <t>项目内容</t>
  </si>
  <si>
    <t/>
  </si>
  <si>
    <t>单位1抚顺市生态环境事务服务中心</t>
  </si>
  <si>
    <t>办公楼和办公系统维修维护</t>
  </si>
  <si>
    <t>一、中心有4处办公地点，3处需办公楼物业费（4.5万元）
1、中心办公楼：2.5万元
2、清原县监测站办公楼：1万元
3、新宾县监测站办公楼：1万元
二、办公宽带网络费，合计4.6万元
   中心办公楼：1.8万元；监测部办公楼：2.8万元</t>
  </si>
  <si>
    <t>污染源监控业务专项</t>
  </si>
  <si>
    <t>一、互联网、环保业务专网、视频会议系统运行维护13.49万元
 1、机房和视频会议系统维护8.45万元。2、联通200M光纤租用费用2.4万元。 3、联通环保专网10M MSTP租用费用2.64万元。
二、污染源在线监控12万元
 1、在线监控平台软件维护7万元。2、在线监控硬件系统维护3万元。2、新增烯烃厂噪声监控系统子平台2019年建成，现场端4台设备维护：4台×5000元=2万元。</t>
  </si>
  <si>
    <t>宣传教育专项</t>
  </si>
  <si>
    <t>一、《中国环境报》订阅：1.02万元
二、环境保护宣传费:0.98万元</t>
  </si>
  <si>
    <t>抚顺市地下水“双源”监测专项</t>
  </si>
  <si>
    <t>一、采样分析（3.88万元）
1.取样器材：9*80元/件=0.07万元
2.样品采取：9*40元/件=0.03万元
3.水质分析（3.78万元）
（1）饮用水水源水样: 45项必测项4件*5230元=2.09万元
（4）工业园区水样: 45项必测项3件*4960元=1.49万元
选测项2件*1000元=0.2万元
二、地下水动态监测（0.06万元）
水位/水温监测9次*65元/次=0.06万元
三、数据整理(0.06万元)</t>
  </si>
  <si>
    <t>监测化验业务专项</t>
  </si>
  <si>
    <t xml:space="preserve">一、环境质量、污染源及环境应急手工监测经费15万元(含租赁协作费、材料购置费、实验水电费、维护维修费、监测住宿费协作劳务费、专家论证会等费用）；  二、环境监测质量控制经费预算5万元（含上岗考核、设备费、设备或配件采购）。 </t>
  </si>
  <si>
    <t>2021年部门政府采购支出预算表</t>
  </si>
  <si>
    <r>
      <t>公开表1</t>
    </r>
    <r>
      <rPr>
        <b/>
        <sz val="9"/>
        <rFont val="宋体"/>
        <family val="0"/>
      </rPr>
      <t>6</t>
    </r>
  </si>
  <si>
    <t>采购项目</t>
  </si>
  <si>
    <t>采购目录</t>
  </si>
  <si>
    <t>规格要求</t>
  </si>
  <si>
    <t>采购数量</t>
  </si>
  <si>
    <t>抚顺市市本级2021年政府购买服务项目预算公开表</t>
  </si>
  <si>
    <r>
      <t>公开表1</t>
    </r>
    <r>
      <rPr>
        <b/>
        <sz val="10"/>
        <rFont val="宋体"/>
        <family val="0"/>
      </rPr>
      <t>7</t>
    </r>
  </si>
  <si>
    <t>功能科目（类级）</t>
  </si>
  <si>
    <t>购买项目名称</t>
  </si>
  <si>
    <t>购买项目内容</t>
  </si>
  <si>
    <t>购买项目对应指导目录(类别)</t>
  </si>
  <si>
    <t>承接主体类别</t>
  </si>
  <si>
    <t>购买方式</t>
  </si>
  <si>
    <t>金额合计</t>
  </si>
  <si>
    <t>本级财政拨款收入</t>
  </si>
  <si>
    <t>纳入预算管理的专项收入</t>
  </si>
  <si>
    <t>纳入预算管理的行政事业性收费收入</t>
  </si>
  <si>
    <t>纳入预算管理的政府性基金收入</t>
  </si>
  <si>
    <t>2021年部门一般公共预算“三公”经费支出情况表</t>
  </si>
  <si>
    <r>
      <t>公开表1</t>
    </r>
    <r>
      <rPr>
        <b/>
        <sz val="10"/>
        <rFont val="宋体"/>
        <family val="0"/>
      </rPr>
      <t>8</t>
    </r>
  </si>
  <si>
    <t xml:space="preserve">部门名称：    抚顺市生态环境事务服务中心                            </t>
  </si>
  <si>
    <t>项目</t>
  </si>
  <si>
    <t>金额</t>
  </si>
  <si>
    <t>2021年预算</t>
  </si>
  <si>
    <r>
      <t>20</t>
    </r>
    <r>
      <rPr>
        <b/>
        <sz val="10"/>
        <rFont val="宋体"/>
        <family val="0"/>
      </rPr>
      <t>20</t>
    </r>
    <r>
      <rPr>
        <b/>
        <sz val="10"/>
        <rFont val="宋体"/>
        <family val="0"/>
      </rPr>
      <t>年预算</t>
    </r>
  </si>
  <si>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</si>
  <si>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</si>
  <si>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</si>
  <si>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</si>
  <si>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</si>
  <si>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</si>
  <si>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2021年部门一般公共预算机关运行经费明细表</t>
  </si>
  <si>
    <r>
      <t>公开表1</t>
    </r>
    <r>
      <rPr>
        <b/>
        <sz val="10"/>
        <rFont val="宋体"/>
        <family val="0"/>
      </rPr>
      <t>9</t>
    </r>
  </si>
  <si>
    <t>科目代码</t>
  </si>
  <si>
    <r>
      <t>0</t>
    </r>
    <r>
      <rPr>
        <sz val="9"/>
        <rFont val="宋体"/>
        <family val="0"/>
      </rPr>
      <t>1</t>
    </r>
  </si>
  <si>
    <t>表9：</t>
  </si>
  <si>
    <t>抚顺市2021年市本级部门预算项目支出绩效情况表</t>
  </si>
  <si>
    <r>
      <t>公开表2</t>
    </r>
    <r>
      <rPr>
        <b/>
        <sz val="9"/>
        <rFont val="宋体"/>
        <family val="0"/>
      </rPr>
      <t>0</t>
    </r>
  </si>
  <si>
    <t>项目单位：</t>
  </si>
  <si>
    <t>主管部门：</t>
  </si>
  <si>
    <t>资金管理科室：</t>
  </si>
  <si>
    <t>总计</t>
  </si>
  <si>
    <t>财政拨款</t>
  </si>
  <si>
    <t>行政事业性收费</t>
  </si>
  <si>
    <t>专项收入</t>
  </si>
  <si>
    <t>财政专户收入</t>
  </si>
  <si>
    <t>政府性基金收入</t>
  </si>
  <si>
    <t>国有资源（资产）有偿使用收入</t>
  </si>
  <si>
    <t>政府住房基金收入</t>
  </si>
  <si>
    <t>其他收入</t>
  </si>
  <si>
    <t>备注</t>
  </si>
  <si>
    <t>**</t>
  </si>
  <si>
    <t>项目详细内容</t>
  </si>
  <si>
    <t>完成大楼正常运行</t>
  </si>
  <si>
    <t>项目立项依据</t>
  </si>
  <si>
    <t>项目概况及保证措施</t>
  </si>
  <si>
    <t>项目年度绩效目标</t>
  </si>
  <si>
    <t>项目实施计划</t>
  </si>
  <si>
    <t>项目具体绩效指标</t>
  </si>
  <si>
    <t>产出指标包括（数量指标、质量指标、时效指标等）</t>
  </si>
  <si>
    <t>产出指标1</t>
  </si>
  <si>
    <t>效益指标（包括经济效益、社会效益、生态效益、服务对象满意度等）</t>
  </si>
  <si>
    <t>效益指标1</t>
  </si>
  <si>
    <t>产出指标2</t>
  </si>
  <si>
    <t>效益指标2</t>
  </si>
  <si>
    <t>产出指标3</t>
  </si>
  <si>
    <t>效益指标3</t>
  </si>
  <si>
    <t>产出指标4</t>
  </si>
  <si>
    <t>效益指标4</t>
  </si>
  <si>
    <t>产出指标5</t>
  </si>
  <si>
    <t>效益指标5</t>
  </si>
  <si>
    <t>产出指标6</t>
  </si>
  <si>
    <t>效益指标6</t>
  </si>
  <si>
    <t>监测化验专项</t>
  </si>
  <si>
    <t>一、环境质量、污染源及环境应急手工监测经费15.47万元(含租赁协作费、材料购置费、实验水电费、维护维修费、监测住宿费协作劳务费、专家论证会等费用）；  二、环境监测质量控制经费预算5万元（含上岗考核、设备费、设备或配件采购）</t>
  </si>
  <si>
    <t>《中华人民共和国国家环境保护标准》《抚顺市城市污水处理费征收办法》</t>
  </si>
  <si>
    <t>完成市局委派的监测工作。</t>
  </si>
  <si>
    <t>抚顺市各个河流.污水处理厂的监测化验</t>
  </si>
  <si>
    <t>保证正常监测工作</t>
  </si>
  <si>
    <t>污染源监控业务专荐</t>
  </si>
  <si>
    <t>一、互联网、环保业务专网、视频会议系统运行维护13.49万元
1、机房和视频会议系统维护8.45万元。2、联通200M光纤租用费用2.4万元。 3、联通环保专网10M MSTP租用费用2.64万元。
二、污染源在线监控12万元
 1、在线监控平台软件维护7万元。2、在线监控硬件系统维护3万元。2、新增烯烃厂噪声监控系统子平台2019年建成，现场端4台设备维护：4台×5000元=2万元。</t>
  </si>
  <si>
    <t>《污染源自动监控管理办法》，《污染源排放过程（工况）监控技术指南》</t>
  </si>
  <si>
    <t>互联网、环保业务专网、视频会议系统运行，污染源在线监控正常运行</t>
  </si>
  <si>
    <t>1、互联网、环保专网、视频会议畅通。2、在线监控平台、过程监控平台运维</t>
  </si>
  <si>
    <t>完成污染源在线监控，互联网、环保业务专网畅通。</t>
  </si>
  <si>
    <t>按照生态环境部要求</t>
  </si>
  <si>
    <t>为了完成全年生态环境宣传整体目标</t>
  </si>
  <si>
    <t>中国环境监测总站文件《关于印发&lt;地下水型集中式饮用水水源地下水环境监测现状调查技术指南（试行）&gt;和&lt;重点污染源（区域）地下水环境监测现状调查技术指南（试行）&gt;的通知》（总站土字[2020]134号）</t>
  </si>
  <si>
    <t>开展地下水型集中式饮用水水源地下水环境监测和重点污染源（区域）地下水环境监测</t>
  </si>
  <si>
    <t>加强现有监测井维护管理，建成抚顺地下水环境监测网络，建立健全监测技术体系，形成业务化运行体系，基本调查清楚抚顺地下水环境总体状态、污染状况和变化趋势</t>
  </si>
  <si>
    <t>2021年度部门预算公开情况统计表</t>
  </si>
  <si>
    <t>部门名称（公章）：</t>
  </si>
  <si>
    <t>是否已公开</t>
  </si>
  <si>
    <t>公开时间</t>
  </si>
  <si>
    <t>公开方式</t>
  </si>
  <si>
    <t>涉密部门对不进行公开的简要说明并确认</t>
  </si>
  <si>
    <t>是</t>
  </si>
  <si>
    <t>抚顺市人民政府网</t>
  </si>
  <si>
    <t>公开预算的网址及其他公开地点（详细地址）</t>
  </si>
  <si>
    <t>https://www.fushun.gov.cn/zwgk/002008/002008004/002008004009/20210802/f40d0dd2-9c9c-42cd-a9f3-3c97b6e4142c.html</t>
  </si>
  <si>
    <t>公众反映及答复情况</t>
  </si>
  <si>
    <t>公开机关及下属单位名单</t>
  </si>
  <si>
    <t>填表人：</t>
  </si>
  <si>
    <t>郭敬利</t>
  </si>
  <si>
    <t>办公电话：</t>
  </si>
  <si>
    <t>手机：</t>
  </si>
  <si>
    <t>财务负责人：</t>
  </si>
  <si>
    <t>纪洁</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</si>
</sst>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_);[Red]\(0.0\)"/>
    <numFmt numFmtId="178" formatCode=";;"/>
    <numFmt numFmtId="179" formatCode="#,##0.00_ "/>
    <numFmt numFmtId="180" formatCode="#,##0.0000"/>
    <numFmt numFmtId="181" formatCode="#,##0.0"/>
    <numFmt numFmtId="182" formatCode="#,##0_ "/>
    <numFmt numFmtId="183" formatCode="0.00_ ;[Red]\-0.00\ "/>
    <numFmt numFmtId="184" formatCode="#,##0.00_);[Red]\(#,##0.00\)"/>
    <numFmt numFmtId="185" formatCode="0.00_);[Red]\(0.00\)"/>
  </numFmts>
  <fonts count="48">
    <font>
      <sz val="9"/>
      <name val="宋体"/>
      <family val="0"/>
    </font>
    <font>
      <sz val="11"/>
      <name val="宋体"/>
      <family val="0"/>
    </font>
    <font>
      <sz val="12"/>
      <name val="宋体"/>
      <family val="0"/>
    </font>
    <font>
      <b/>
      <sz val="12"/>
      <name val="宋体"/>
      <family val="0"/>
    </font>
    <font>
      <b/>
      <sz val="22"/>
      <color indexed="8"/>
      <name val="宋体"/>
      <family val="0"/>
    </font>
    <font>
      <sz val="22"/>
      <name val="宋体"/>
      <family val="0"/>
    </font>
    <font>
      <u val="single"/>
      <sz val="11"/>
      <color indexed="20"/>
      <name val="宋体"/>
      <family val="0"/>
    </font>
    <font>
      <b/>
      <sz val="24"/>
      <name val="宋体"/>
      <family val="0"/>
    </font>
    <font>
      <b/>
      <sz val="9"/>
      <name val="宋体"/>
      <family val="0"/>
    </font>
    <font>
      <sz val="10"/>
      <name val="宋体"/>
      <family val="0"/>
    </font>
    <font>
      <b/>
      <sz val="10"/>
      <name val="宋体"/>
      <family val="0"/>
    </font>
    <font>
      <b/>
      <sz val="18"/>
      <name val="宋体"/>
      <family val="0"/>
    </font>
    <font>
      <b/>
      <sz val="22"/>
      <name val="宋体"/>
      <family val="0"/>
    </font>
    <font>
      <b/>
      <sz val="10"/>
      <color indexed="9"/>
      <name val="宋体"/>
      <family val="0"/>
    </font>
    <font>
      <b/>
      <sz val="11"/>
      <color indexed="8"/>
      <name val="宋体"/>
      <family val="0"/>
    </font>
    <font>
      <sz val="12"/>
      <color indexed="36"/>
      <name val="宋体"/>
      <family val="0"/>
    </font>
    <font>
      <sz val="9"/>
      <color indexed="8"/>
      <name val="宋体"/>
      <family val="0"/>
    </font>
    <font>
      <b/>
      <sz val="11"/>
      <name val="宋体"/>
      <family val="0"/>
    </font>
    <font>
      <sz val="11"/>
      <color indexed="36"/>
      <name val="宋体"/>
      <family val="0"/>
    </font>
    <font>
      <sz val="20"/>
      <name val="宋体"/>
      <family val="0"/>
    </font>
    <font>
      <b/>
      <sz val="14"/>
      <name val="宋体"/>
      <family val="0"/>
    </font>
    <font>
      <sz val="14"/>
      <name val="宋体"/>
      <family val="0"/>
    </font>
    <font>
      <b/>
      <sz val="20"/>
      <name val="宋体"/>
      <family val="0"/>
    </font>
    <font>
      <u val="single"/>
      <sz val="12"/>
      <color indexed="12"/>
      <name val="宋体"/>
      <family val="0"/>
    </font>
    <font>
      <sz val="11"/>
      <color indexed="9"/>
      <name val="宋体"/>
      <family val="0"/>
    </font>
    <font>
      <sz val="11"/>
      <color indexed="8"/>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36"/>
      <name val="宋体"/>
      <family val="0"/>
    </font>
    <font>
      <sz val="11"/>
      <color indexed="17"/>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9"/>
      <name val="宋体"/>
      <family val="0"/>
    </font>
    <font>
      <sz val="11"/>
      <color indexed="52"/>
      <name val="宋体"/>
      <family val="0"/>
    </font>
    <font>
      <sz val="11"/>
      <color indexed="60"/>
      <name val="宋体"/>
      <family val="0"/>
    </font>
    <font>
      <sz val="10"/>
      <color indexed="8"/>
      <name val="Arial"/>
      <family val="2"/>
    </font>
    <font>
      <b/>
      <sz val="10"/>
      <name val="Arial"/>
      <family val="2"/>
    </font>
    <font>
      <sz val="11"/>
      <color indexed="16"/>
      <name val="宋体"/>
      <family val="0"/>
    </font>
    <font>
      <sz val="11"/>
      <color rgb="FF006100"/>
      <name val="Calibri"/>
      <family val="0"/>
    </font>
    <font>
      <sz val="11"/>
      <color rgb="FF9C0006"/>
      <name val="Calibri"/>
      <family val="0"/>
    </font>
    <font>
      <u val="single"/>
      <sz val="11"/>
      <color rgb="FF800080"/>
      <name val="宋体"/>
      <family val="0"/>
    </font>
  </fonts>
  <fills count="27">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rgb="FFFFC7CE"/>
        <bgColor indexed="64"/>
      </patternFill>
    </fill>
    <fill>
      <patternFill patternType="solid">
        <fgColor indexed="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13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2" fillId="0" borderId="0" applyFont="0" applyFill="0" applyBorder="0" applyAlignment="0" applyProtection="0"/>
    <xf numFmtId="0" fontId="23" fillId="0" borderId="0" applyNumberFormat="0" applyFill="0" applyBorder="0" applyAlignment="0" applyProtection="0"/>
    <xf numFmtId="0" fontId="24"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6" fillId="5" borderId="1" applyNumberFormat="0" applyAlignment="0" applyProtection="0"/>
    <xf numFmtId="0" fontId="0" fillId="0" borderId="0">
      <alignment/>
      <protection/>
    </xf>
    <xf numFmtId="0" fontId="25" fillId="6" borderId="0" applyNumberFormat="0" applyBorder="0" applyAlignment="0" applyProtection="0"/>
    <xf numFmtId="0" fontId="27" fillId="7" borderId="1" applyNumberFormat="0" applyAlignment="0" applyProtection="0"/>
    <xf numFmtId="0" fontId="28" fillId="8" borderId="0" applyNumberFormat="0" applyBorder="0" applyAlignment="0" applyProtection="0"/>
    <xf numFmtId="9" fontId="2" fillId="0" borderId="0" applyFont="0" applyFill="0" applyBorder="0" applyAlignment="0" applyProtection="0"/>
    <xf numFmtId="0" fontId="24" fillId="6" borderId="0" applyNumberFormat="0" applyBorder="0" applyAlignment="0" applyProtection="0"/>
    <xf numFmtId="0" fontId="29" fillId="0" borderId="0" applyNumberFormat="0" applyFill="0" applyBorder="0" applyAlignment="0" applyProtection="0"/>
    <xf numFmtId="42" fontId="2" fillId="0" borderId="0" applyFont="0" applyFill="0" applyBorder="0" applyAlignment="0" applyProtection="0"/>
    <xf numFmtId="0" fontId="30" fillId="0" borderId="0" applyNumberFormat="0" applyFill="0" applyBorder="0" applyAlignment="0" applyProtection="0"/>
    <xf numFmtId="0" fontId="45" fillId="9" borderId="0" applyNumberFormat="0" applyBorder="0" applyAlignment="0" applyProtection="0"/>
    <xf numFmtId="0" fontId="0" fillId="10" borderId="2" applyNumberFormat="0" applyFont="0" applyAlignment="0" applyProtection="0"/>
    <xf numFmtId="0" fontId="24" fillId="2"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4" fillId="11" borderId="0" applyNumberFormat="0" applyBorder="0" applyAlignment="0" applyProtection="0"/>
    <xf numFmtId="0" fontId="25" fillId="12"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4" fillId="13" borderId="0" applyNumberFormat="0" applyBorder="0" applyAlignment="0" applyProtection="0"/>
    <xf numFmtId="0" fontId="32" fillId="0" borderId="5" applyNumberFormat="0" applyFill="0" applyAlignment="0" applyProtection="0"/>
    <xf numFmtId="0" fontId="24" fillId="14" borderId="0" applyNumberFormat="0" applyBorder="0" applyAlignment="0" applyProtection="0"/>
    <xf numFmtId="0" fontId="38" fillId="7" borderId="6" applyNumberFormat="0" applyAlignment="0" applyProtection="0"/>
    <xf numFmtId="0" fontId="27" fillId="7" borderId="1" applyNumberFormat="0" applyAlignment="0" applyProtection="0"/>
    <xf numFmtId="0" fontId="39" fillId="15" borderId="7" applyNumberFormat="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40" fillId="0" borderId="8" applyNumberFormat="0" applyFill="0" applyAlignment="0" applyProtection="0"/>
    <xf numFmtId="0" fontId="25" fillId="18" borderId="0" applyNumberFormat="0" applyBorder="0" applyAlignment="0" applyProtection="0"/>
    <xf numFmtId="0" fontId="14" fillId="0" borderId="9" applyNumberFormat="0" applyFill="0" applyAlignment="0" applyProtection="0"/>
    <xf numFmtId="0" fontId="31" fillId="4" borderId="0" applyNumberFormat="0" applyBorder="0" applyAlignment="0" applyProtection="0"/>
    <xf numFmtId="0" fontId="41" fillId="19" borderId="0" applyNumberFormat="0" applyBorder="0" applyAlignment="0" applyProtection="0"/>
    <xf numFmtId="0" fontId="24" fillId="20" borderId="0" applyNumberFormat="0" applyBorder="0" applyAlignment="0" applyProtection="0"/>
    <xf numFmtId="0" fontId="25" fillId="2" borderId="0" applyNumberFormat="0" applyBorder="0" applyAlignment="0" applyProtection="0"/>
    <xf numFmtId="0" fontId="25" fillId="12" borderId="0" applyNumberFormat="0" applyBorder="0" applyAlignment="0" applyProtection="0"/>
    <xf numFmtId="0" fontId="24" fillId="11" borderId="0" applyNumberFormat="0" applyBorder="0" applyAlignment="0" applyProtection="0"/>
    <xf numFmtId="0" fontId="25" fillId="3"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38" fillId="7" borderId="6" applyNumberFormat="0" applyAlignment="0" applyProtection="0"/>
    <xf numFmtId="0" fontId="25" fillId="2"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5" fillId="16" borderId="0" applyNumberFormat="0" applyBorder="0" applyAlignment="0" applyProtection="0"/>
    <xf numFmtId="0" fontId="25" fillId="3" borderId="0" applyNumberFormat="0" applyBorder="0" applyAlignment="0" applyProtection="0"/>
    <xf numFmtId="0" fontId="24" fillId="20" borderId="0" applyNumberFormat="0" applyBorder="0" applyAlignment="0" applyProtection="0"/>
    <xf numFmtId="0" fontId="25" fillId="18" borderId="0" applyNumberFormat="0" applyBorder="0" applyAlignment="0" applyProtection="0"/>
    <xf numFmtId="0" fontId="25" fillId="8"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5" fillId="23" borderId="0" applyNumberFormat="0" applyBorder="0" applyAlignment="0" applyProtection="0"/>
    <xf numFmtId="0" fontId="41" fillId="19" borderId="0" applyNumberFormat="0" applyBorder="0" applyAlignment="0" applyProtection="0"/>
    <xf numFmtId="0" fontId="25" fillId="4" borderId="0" applyNumberFormat="0" applyBorder="0" applyAlignment="0" applyProtection="0"/>
    <xf numFmtId="0" fontId="24" fillId="24" borderId="0" applyNumberFormat="0" applyBorder="0" applyAlignment="0" applyProtection="0"/>
    <xf numFmtId="0" fontId="25" fillId="8" borderId="0" applyNumberFormat="0" applyBorder="0" applyAlignment="0" applyProtection="0"/>
    <xf numFmtId="0" fontId="25" fillId="4" borderId="0" applyNumberFormat="0" applyBorder="0" applyAlignment="0" applyProtection="0"/>
    <xf numFmtId="0" fontId="24" fillId="14" borderId="0" applyNumberFormat="0" applyBorder="0" applyAlignment="0" applyProtection="0"/>
    <xf numFmtId="0" fontId="25" fillId="16" borderId="0" applyNumberFormat="0" applyBorder="0" applyAlignment="0" applyProtection="0"/>
    <xf numFmtId="0" fontId="2" fillId="0" borderId="0">
      <alignment vertical="center"/>
      <protection/>
    </xf>
    <xf numFmtId="0" fontId="25" fillId="12" borderId="0" applyNumberFormat="0" applyBorder="0" applyAlignment="0" applyProtection="0"/>
    <xf numFmtId="0" fontId="25" fillId="5" borderId="0" applyNumberFormat="0" applyBorder="0" applyAlignment="0" applyProtection="0"/>
    <xf numFmtId="0" fontId="25" fillId="16" borderId="0" applyNumberFormat="0" applyBorder="0" applyAlignment="0" applyProtection="0"/>
    <xf numFmtId="0" fontId="25" fillId="5" borderId="0" applyNumberFormat="0" applyBorder="0" applyAlignment="0" applyProtection="0"/>
    <xf numFmtId="0" fontId="24" fillId="17" borderId="0" applyNumberFormat="0" applyBorder="0" applyAlignment="0" applyProtection="0"/>
    <xf numFmtId="0" fontId="25" fillId="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5" fillId="18" borderId="0" applyNumberFormat="0" applyBorder="0" applyAlignment="0" applyProtection="0"/>
    <xf numFmtId="0" fontId="25" fillId="2" borderId="0" applyNumberFormat="0" applyBorder="0" applyAlignment="0" applyProtection="0"/>
    <xf numFmtId="0" fontId="25" fillId="6" borderId="0" applyNumberFormat="0" applyBorder="0" applyAlignment="0" applyProtection="0"/>
    <xf numFmtId="0" fontId="25" fillId="16" borderId="0" applyNumberFormat="0" applyBorder="0" applyAlignment="0" applyProtection="0"/>
    <xf numFmtId="0" fontId="25" fillId="18" borderId="0" applyNumberFormat="0" applyBorder="0" applyAlignment="0" applyProtection="0"/>
    <xf numFmtId="0" fontId="25" fillId="23" borderId="0" applyNumberFormat="0" applyBorder="0" applyAlignment="0" applyProtection="0"/>
    <xf numFmtId="0" fontId="24" fillId="13" borderId="0" applyNumberFormat="0" applyBorder="0" applyAlignment="0" applyProtection="0"/>
    <xf numFmtId="0" fontId="24" fillId="22" borderId="0" applyNumberFormat="0" applyBorder="0" applyAlignment="0" applyProtection="0"/>
    <xf numFmtId="0" fontId="24" fillId="2"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42" fillId="0" borderId="0" applyNumberFormat="0" applyFill="0" applyBorder="0" applyAlignment="0" applyProtection="0"/>
    <xf numFmtId="0" fontId="2" fillId="0" borderId="0">
      <alignment/>
      <protection/>
    </xf>
    <xf numFmtId="0" fontId="43" fillId="0" borderId="0" applyNumberFormat="0" applyFill="0" applyBorder="0" applyAlignment="0" applyProtection="0"/>
    <xf numFmtId="0" fontId="24" fillId="11" borderId="0" applyNumberFormat="0" applyBorder="0" applyAlignment="0" applyProtection="0"/>
    <xf numFmtId="0" fontId="28" fillId="8" borderId="0" applyNumberFormat="0" applyBorder="0" applyAlignment="0" applyProtection="0"/>
    <xf numFmtId="0" fontId="44" fillId="5" borderId="0" applyNumberFormat="0" applyBorder="0" applyAlignment="0" applyProtection="0"/>
    <xf numFmtId="0" fontId="46" fillId="25"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2" fillId="0" borderId="0">
      <alignment vertical="center"/>
      <protection/>
    </xf>
    <xf numFmtId="0" fontId="0" fillId="0" borderId="0">
      <alignment vertical="center"/>
      <protection/>
    </xf>
    <xf numFmtId="0" fontId="0" fillId="0" borderId="0">
      <alignment/>
      <protection/>
    </xf>
    <xf numFmtId="0" fontId="2" fillId="0" borderId="0">
      <alignment/>
      <protection/>
    </xf>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1" fillId="4" borderId="0" applyNumberFormat="0" applyBorder="0" applyAlignment="0" applyProtection="0"/>
    <xf numFmtId="0" fontId="39" fillId="15" borderId="7" applyNumberFormat="0" applyAlignment="0" applyProtection="0"/>
    <xf numFmtId="0" fontId="24" fillId="17" borderId="0" applyNumberFormat="0" applyBorder="0" applyAlignment="0" applyProtection="0"/>
    <xf numFmtId="0" fontId="24" fillId="21" borderId="0" applyNumberFormat="0" applyBorder="0" applyAlignment="0" applyProtection="0"/>
    <xf numFmtId="0" fontId="24" fillId="14" borderId="0" applyNumberFormat="0" applyBorder="0" applyAlignment="0" applyProtection="0"/>
    <xf numFmtId="0" fontId="24" fillId="20" borderId="0" applyNumberFormat="0" applyBorder="0" applyAlignment="0" applyProtection="0"/>
    <xf numFmtId="0" fontId="24" fillId="22" borderId="0" applyNumberFormat="0" applyBorder="0" applyAlignment="0" applyProtection="0"/>
    <xf numFmtId="0" fontId="26" fillId="5" borderId="1" applyNumberFormat="0" applyAlignment="0" applyProtection="0"/>
    <xf numFmtId="0" fontId="24" fillId="21" borderId="0" applyNumberFormat="0" applyBorder="0" applyAlignment="0" applyProtection="0"/>
    <xf numFmtId="0" fontId="0" fillId="10" borderId="2" applyNumberFormat="0" applyFont="0" applyAlignment="0" applyProtection="0"/>
  </cellStyleXfs>
  <cellXfs count="297">
    <xf numFmtId="0" fontId="0" fillId="0" borderId="0" xfId="0" applyAlignment="1">
      <alignment vertical="center"/>
    </xf>
    <xf numFmtId="0" fontId="2" fillId="0" borderId="0" xfId="110" applyFont="1" applyAlignment="1">
      <alignment vertical="center"/>
      <protection/>
    </xf>
    <xf numFmtId="0" fontId="3" fillId="0" borderId="0" xfId="110" applyFont="1" applyAlignment="1">
      <alignment horizontal="center"/>
      <protection/>
    </xf>
    <xf numFmtId="0" fontId="3" fillId="0" borderId="0" xfId="110" applyFont="1">
      <alignment/>
      <protection/>
    </xf>
    <xf numFmtId="0" fontId="2" fillId="0" borderId="0" xfId="110" applyFont="1">
      <alignment/>
      <protection/>
    </xf>
    <xf numFmtId="0" fontId="2" fillId="0" borderId="0" xfId="110">
      <alignment/>
      <protection/>
    </xf>
    <xf numFmtId="0" fontId="4" fillId="0" borderId="0" xfId="110" applyFont="1" applyAlignment="1">
      <alignment horizontal="center" vertical="center"/>
      <protection/>
    </xf>
    <xf numFmtId="0" fontId="5" fillId="0" borderId="0" xfId="110" applyFont="1" applyAlignment="1">
      <alignment horizontal="center" vertical="center"/>
      <protection/>
    </xf>
    <xf numFmtId="0" fontId="2" fillId="0" borderId="0" xfId="110" applyFont="1" applyAlignment="1">
      <alignment horizontal="center" vertical="center"/>
      <protection/>
    </xf>
    <xf numFmtId="0" fontId="3" fillId="0" borderId="10" xfId="110" applyFont="1" applyBorder="1" applyAlignment="1">
      <alignment horizontal="center" vertical="center"/>
      <protection/>
    </xf>
    <xf numFmtId="0" fontId="3" fillId="0" borderId="11" xfId="110" applyFont="1" applyBorder="1" applyAlignment="1">
      <alignment horizontal="center" vertical="center"/>
      <protection/>
    </xf>
    <xf numFmtId="0" fontId="3" fillId="0" borderId="12" xfId="110" applyFont="1" applyBorder="1" applyAlignment="1">
      <alignment horizontal="center" vertical="center"/>
      <protection/>
    </xf>
    <xf numFmtId="0" fontId="3" fillId="0" borderId="13" xfId="110" applyFont="1" applyBorder="1" applyAlignment="1">
      <alignment horizontal="center" vertical="center"/>
      <protection/>
    </xf>
    <xf numFmtId="14" fontId="3" fillId="0" borderId="10" xfId="110" applyNumberFormat="1" applyFont="1" applyBorder="1" applyAlignment="1">
      <alignment horizontal="center" vertical="center"/>
      <protection/>
    </xf>
    <xf numFmtId="0" fontId="3" fillId="0" borderId="10" xfId="110" applyFont="1" applyBorder="1" applyAlignment="1">
      <alignment horizontal="center" vertical="center" wrapText="1"/>
      <protection/>
    </xf>
    <xf numFmtId="0" fontId="47" fillId="0" borderId="11" xfId="27" applyFont="1" applyBorder="1" applyAlignment="1" applyProtection="1">
      <alignment horizontal="center" vertical="center"/>
      <protection/>
    </xf>
    <xf numFmtId="0" fontId="3" fillId="0" borderId="14" xfId="110" applyFont="1" applyBorder="1" applyAlignment="1">
      <alignment horizontal="center" vertical="center"/>
      <protection/>
    </xf>
    <xf numFmtId="0" fontId="2" fillId="0" borderId="11" xfId="110" applyFont="1" applyBorder="1" applyAlignment="1">
      <alignment horizontal="center" vertical="center" wrapText="1"/>
      <protection/>
    </xf>
    <xf numFmtId="0" fontId="2" fillId="0" borderId="14" xfId="110" applyFont="1" applyBorder="1" applyAlignment="1">
      <alignment horizontal="center" vertical="center" wrapText="1"/>
      <protection/>
    </xf>
    <xf numFmtId="0" fontId="2" fillId="0" borderId="12" xfId="110" applyFont="1" applyBorder="1" applyAlignment="1">
      <alignment horizontal="center" vertical="center" wrapText="1"/>
      <protection/>
    </xf>
    <xf numFmtId="0" fontId="0" fillId="0" borderId="0" xfId="0" applyAlignment="1">
      <alignment vertical="center"/>
    </xf>
    <xf numFmtId="0" fontId="7" fillId="0" borderId="0" xfId="0" applyFont="1" applyAlignment="1">
      <alignment horizontal="center" vertical="center" wrapText="1"/>
    </xf>
    <xf numFmtId="0" fontId="2" fillId="0" borderId="0" xfId="0" applyFont="1" applyAlignment="1">
      <alignment horizontal="center" vertical="center"/>
    </xf>
    <xf numFmtId="49" fontId="2" fillId="26" borderId="15" xfId="0" applyNumberFormat="1" applyFont="1" applyFill="1" applyBorder="1" applyAlignment="1">
      <alignment horizontal="left" vertical="center"/>
    </xf>
    <xf numFmtId="0" fontId="0" fillId="26" borderId="15" xfId="0" applyFill="1" applyBorder="1" applyAlignment="1">
      <alignment horizontal="left" vertical="center"/>
    </xf>
    <xf numFmtId="0" fontId="0" fillId="26" borderId="0" xfId="0" applyFill="1" applyAlignment="1">
      <alignment horizontal="center" vertical="center"/>
    </xf>
    <xf numFmtId="0" fontId="2" fillId="26" borderId="15" xfId="0" applyNumberFormat="1" applyFont="1" applyFill="1" applyBorder="1" applyAlignment="1">
      <alignment horizontal="left" vertical="center"/>
    </xf>
    <xf numFmtId="49" fontId="2" fillId="26" borderId="0" xfId="0" applyNumberFormat="1" applyFont="1" applyFill="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49" fontId="0" fillId="0" borderId="10" xfId="0" applyNumberFormat="1" applyFill="1" applyBorder="1" applyAlignment="1">
      <alignment vertical="center" wrapText="1"/>
    </xf>
    <xf numFmtId="176" fontId="0" fillId="0" borderId="10" xfId="0" applyNumberFormat="1" applyFill="1" applyBorder="1" applyAlignment="1">
      <alignment horizontal="right" vertical="center"/>
    </xf>
    <xf numFmtId="176" fontId="0" fillId="0" borderId="10" xfId="0" applyNumberFormat="1" applyFill="1" applyBorder="1" applyAlignment="1">
      <alignment vertical="center"/>
    </xf>
    <xf numFmtId="0" fontId="0" fillId="0" borderId="10" xfId="0" applyFill="1" applyBorder="1" applyAlignment="1">
      <alignment horizontal="center" vertical="center" wrapText="1"/>
    </xf>
    <xf numFmtId="49" fontId="0" fillId="0" borderId="11" xfId="0" applyNumberFormat="1" applyFill="1" applyBorder="1" applyAlignment="1">
      <alignment horizontal="left" vertical="center" wrapText="1"/>
    </xf>
    <xf numFmtId="0" fontId="0" fillId="0" borderId="14" xfId="0" applyFill="1" applyBorder="1" applyAlignment="1">
      <alignment horizontal="left" vertical="center" wrapText="1"/>
    </xf>
    <xf numFmtId="0" fontId="0" fillId="0" borderId="12" xfId="0" applyFill="1" applyBorder="1" applyAlignment="1">
      <alignment horizontal="left"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8" fillId="26" borderId="0" xfId="0" applyNumberFormat="1" applyFont="1" applyFill="1" applyAlignment="1" applyProtection="1">
      <alignment horizontal="right" vertical="center"/>
      <protection/>
    </xf>
    <xf numFmtId="0" fontId="0" fillId="0" borderId="0" xfId="0" applyAlignment="1">
      <alignment horizontal="center" vertical="center"/>
    </xf>
    <xf numFmtId="0" fontId="8" fillId="26" borderId="0" xfId="0" applyFont="1" applyFill="1" applyAlignment="1">
      <alignment horizontal="right" vertical="center"/>
    </xf>
    <xf numFmtId="0" fontId="0" fillId="0" borderId="10" xfId="0" applyFill="1" applyBorder="1" applyAlignment="1">
      <alignment vertical="center"/>
    </xf>
    <xf numFmtId="0" fontId="9" fillId="0" borderId="0" xfId="21" applyFont="1" applyAlignment="1">
      <alignment vertical="center"/>
      <protection/>
    </xf>
    <xf numFmtId="0" fontId="10" fillId="26" borderId="0" xfId="21" applyFont="1" applyFill="1" applyAlignment="1">
      <alignment vertical="center" wrapText="1"/>
      <protection/>
    </xf>
    <xf numFmtId="0" fontId="10" fillId="0" borderId="0" xfId="21" applyFont="1" applyAlignment="1">
      <alignment vertical="center"/>
      <protection/>
    </xf>
    <xf numFmtId="0" fontId="8" fillId="0" borderId="0" xfId="0" applyFont="1" applyAlignment="1">
      <alignment vertical="center"/>
    </xf>
    <xf numFmtId="49" fontId="9" fillId="0" borderId="0" xfId="21" applyNumberFormat="1" applyFont="1" applyFill="1" applyAlignment="1" applyProtection="1">
      <alignment vertical="center"/>
      <protection/>
    </xf>
    <xf numFmtId="177" fontId="9" fillId="0" borderId="0" xfId="21" applyNumberFormat="1" applyFont="1" applyAlignment="1">
      <alignment vertical="center"/>
      <protection/>
    </xf>
    <xf numFmtId="0" fontId="9" fillId="0" borderId="0" xfId="21" applyFont="1">
      <alignment/>
      <protection/>
    </xf>
    <xf numFmtId="2" fontId="11" fillId="0" borderId="0" xfId="21" applyNumberFormat="1" applyFont="1" applyFill="1" applyAlignment="1" applyProtection="1">
      <alignment horizontal="center" vertical="center"/>
      <protection/>
    </xf>
    <xf numFmtId="2" fontId="9" fillId="0" borderId="0" xfId="21" applyNumberFormat="1" applyFont="1" applyFill="1" applyAlignment="1" applyProtection="1">
      <alignment horizontal="center" vertical="center"/>
      <protection/>
    </xf>
    <xf numFmtId="2" fontId="10" fillId="0" borderId="0" xfId="21" applyNumberFormat="1" applyFont="1" applyFill="1" applyAlignment="1" applyProtection="1">
      <alignment horizontal="right" vertical="center"/>
      <protection/>
    </xf>
    <xf numFmtId="0" fontId="10" fillId="0" borderId="15" xfId="120" applyFont="1" applyFill="1" applyBorder="1" applyAlignment="1">
      <alignment horizontal="left" vertical="center"/>
      <protection/>
    </xf>
    <xf numFmtId="0" fontId="10" fillId="0" borderId="0" xfId="120" applyFont="1" applyFill="1" applyBorder="1" applyAlignment="1">
      <alignment horizontal="left" vertical="center"/>
      <protection/>
    </xf>
    <xf numFmtId="177" fontId="9" fillId="0" borderId="0" xfId="21" applyNumberFormat="1" applyFont="1" applyFill="1" applyAlignment="1">
      <alignment horizontal="center" vertical="center"/>
      <protection/>
    </xf>
    <xf numFmtId="177" fontId="10" fillId="0" borderId="15" xfId="21" applyNumberFormat="1" applyFont="1" applyFill="1" applyBorder="1" applyAlignment="1" applyProtection="1">
      <alignment horizontal="right" vertical="center"/>
      <protection/>
    </xf>
    <xf numFmtId="49" fontId="10" fillId="0" borderId="10" xfId="21"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177" fontId="10" fillId="0" borderId="10" xfId="21" applyNumberFormat="1" applyFont="1" applyFill="1" applyBorder="1" applyAlignment="1" applyProtection="1">
      <alignment horizontal="center" vertical="center" wrapText="1"/>
      <protection/>
    </xf>
    <xf numFmtId="0" fontId="10" fillId="0" borderId="10" xfId="0" applyFont="1" applyFill="1" applyBorder="1" applyAlignment="1">
      <alignment horizontal="center" vertical="center" wrapText="1"/>
    </xf>
    <xf numFmtId="49" fontId="10" fillId="0" borderId="10" xfId="0" applyNumberFormat="1" applyFont="1" applyFill="1" applyBorder="1" applyAlignment="1" applyProtection="1">
      <alignment vertical="center" wrapText="1"/>
      <protection/>
    </xf>
    <xf numFmtId="49" fontId="10" fillId="0" borderId="10" xfId="0" applyNumberFormat="1" applyFont="1" applyFill="1" applyBorder="1" applyAlignment="1" applyProtection="1">
      <alignment horizontal="center" vertical="center"/>
      <protection/>
    </xf>
    <xf numFmtId="178" fontId="10" fillId="0" borderId="10" xfId="0" applyNumberFormat="1" applyFont="1" applyFill="1" applyBorder="1" applyAlignment="1" applyProtection="1">
      <alignment horizontal="center" vertical="center" wrapText="1"/>
      <protection/>
    </xf>
    <xf numFmtId="179" fontId="10" fillId="0" borderId="10" xfId="21" applyNumberFormat="1" applyFont="1" applyFill="1" applyBorder="1" applyAlignment="1" applyProtection="1">
      <alignment horizontal="right" vertical="center" wrapText="1"/>
      <protection/>
    </xf>
    <xf numFmtId="0" fontId="10" fillId="0" borderId="0" xfId="21" applyFont="1">
      <alignment/>
      <protection/>
    </xf>
    <xf numFmtId="49" fontId="8" fillId="0" borderId="10" xfId="0" applyNumberFormat="1" applyFont="1" applyFill="1" applyBorder="1" applyAlignment="1">
      <alignment horizontal="center" vertical="center"/>
    </xf>
    <xf numFmtId="0" fontId="8" fillId="0" borderId="10" xfId="0" applyNumberFormat="1" applyFont="1" applyFill="1" applyBorder="1" applyAlignment="1">
      <alignment horizontal="center" vertical="center"/>
    </xf>
    <xf numFmtId="179" fontId="8" fillId="0" borderId="10" xfId="0" applyNumberFormat="1" applyFont="1" applyFill="1" applyBorder="1" applyAlignment="1">
      <alignment horizontal="right" vertical="center"/>
    </xf>
    <xf numFmtId="0" fontId="9"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79" fontId="0" fillId="0" borderId="10" xfId="0" applyNumberFormat="1" applyFill="1" applyBorder="1" applyAlignment="1">
      <alignment horizontal="right" vertical="center"/>
    </xf>
    <xf numFmtId="49" fontId="9" fillId="0" borderId="10" xfId="0" applyNumberFormat="1" applyFont="1" applyFill="1" applyBorder="1" applyAlignment="1" applyProtection="1">
      <alignment vertical="center" wrapText="1"/>
      <protection/>
    </xf>
    <xf numFmtId="49" fontId="0" fillId="0" borderId="10" xfId="0" applyNumberFormat="1" applyFont="1" applyFill="1" applyBorder="1" applyAlignment="1">
      <alignment horizontal="center" vertical="center"/>
    </xf>
    <xf numFmtId="0" fontId="10" fillId="0" borderId="0" xfId="0" applyFont="1" applyAlignment="1">
      <alignment vertical="center"/>
    </xf>
    <xf numFmtId="0" fontId="12" fillId="0" borderId="0" xfId="0" applyFont="1" applyAlignment="1">
      <alignment horizontal="center" vertical="center"/>
    </xf>
    <xf numFmtId="0" fontId="12" fillId="0" borderId="0" xfId="0" applyFont="1" applyAlignment="1">
      <alignment horizontal="centerContinuous" vertical="center"/>
    </xf>
    <xf numFmtId="0" fontId="10" fillId="0" borderId="0" xfId="0" applyNumberFormat="1" applyFont="1" applyFill="1" applyAlignment="1" applyProtection="1">
      <alignment horizontal="right" vertical="center"/>
      <protection/>
    </xf>
    <xf numFmtId="0" fontId="10" fillId="0" borderId="15" xfId="120" applyFont="1" applyFill="1" applyBorder="1" applyAlignment="1">
      <alignment vertical="center"/>
      <protection/>
    </xf>
    <xf numFmtId="0" fontId="10" fillId="0" borderId="15" xfId="120" applyFont="1" applyFill="1" applyBorder="1" applyAlignment="1">
      <alignment horizontal="right" vertical="center"/>
      <protection/>
    </xf>
    <xf numFmtId="0" fontId="10" fillId="0" borderId="10" xfId="0" applyNumberFormat="1" applyFont="1" applyFill="1" applyBorder="1" applyAlignment="1" applyProtection="1">
      <alignment horizontal="center" vertical="center"/>
      <protection/>
    </xf>
    <xf numFmtId="0" fontId="10" fillId="0" borderId="12" xfId="0" applyFont="1" applyBorder="1" applyAlignment="1">
      <alignment horizontal="centerContinuous" vertical="center"/>
    </xf>
    <xf numFmtId="0" fontId="10" fillId="0" borderId="10" xfId="0" applyFont="1" applyBorder="1" applyAlignment="1">
      <alignment horizontal="centerContinuous" vertical="center"/>
    </xf>
    <xf numFmtId="0" fontId="10" fillId="0" borderId="0" xfId="0" applyFont="1" applyFill="1" applyAlignment="1">
      <alignment vertical="center"/>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80" fontId="13" fillId="0" borderId="0" xfId="0" applyNumberFormat="1" applyFont="1" applyFill="1" applyAlignment="1" applyProtection="1">
      <alignment vertical="center" wrapText="1"/>
      <protection/>
    </xf>
    <xf numFmtId="181" fontId="13" fillId="0" borderId="0" xfId="0" applyNumberFormat="1" applyFont="1" applyFill="1" applyAlignment="1" applyProtection="1">
      <alignment vertical="center" wrapText="1"/>
      <protection/>
    </xf>
    <xf numFmtId="0" fontId="10" fillId="0" borderId="18" xfId="0" applyFont="1" applyFill="1" applyBorder="1" applyAlignment="1">
      <alignment vertical="center"/>
    </xf>
    <xf numFmtId="179" fontId="1" fillId="0" borderId="10" xfId="0" applyNumberFormat="1" applyFont="1" applyFill="1" applyBorder="1" applyAlignment="1">
      <alignment horizontal="center" vertical="center"/>
    </xf>
    <xf numFmtId="0" fontId="1" fillId="0" borderId="10" xfId="0" applyFont="1" applyFill="1" applyBorder="1" applyAlignment="1">
      <alignment horizontal="center" vertical="center"/>
    </xf>
    <xf numFmtId="0" fontId="9" fillId="0" borderId="11" xfId="0" applyFont="1" applyFill="1" applyBorder="1" applyAlignment="1">
      <alignment vertical="center"/>
    </xf>
    <xf numFmtId="0" fontId="9" fillId="0" borderId="0" xfId="0" applyFont="1" applyFill="1" applyAlignment="1">
      <alignment vertical="center"/>
    </xf>
    <xf numFmtId="0" fontId="9" fillId="0" borderId="11" xfId="0" applyFont="1" applyBorder="1" applyAlignment="1">
      <alignment vertical="center"/>
    </xf>
    <xf numFmtId="0" fontId="11" fillId="0" borderId="0" xfId="0" applyFont="1" applyAlignment="1">
      <alignment horizontal="center" vertical="center"/>
    </xf>
    <xf numFmtId="0" fontId="14" fillId="0" borderId="16" xfId="0" applyFont="1" applyBorder="1" applyAlignment="1">
      <alignment horizontal="center" vertical="center" wrapText="1"/>
    </xf>
    <xf numFmtId="0" fontId="3" fillId="0" borderId="16" xfId="0" applyFont="1" applyBorder="1" applyAlignment="1">
      <alignment horizontal="center" vertical="center" wrapText="1"/>
    </xf>
    <xf numFmtId="0" fontId="14" fillId="0" borderId="16" xfId="0" applyFont="1" applyBorder="1" applyAlignment="1">
      <alignment horizontal="center" vertical="center"/>
    </xf>
    <xf numFmtId="0" fontId="14" fillId="0" borderId="13" xfId="0" applyFont="1" applyBorder="1" applyAlignment="1">
      <alignment horizontal="center" vertical="center" wrapText="1"/>
    </xf>
    <xf numFmtId="0" fontId="3" fillId="0" borderId="13" xfId="0" applyFont="1" applyBorder="1" applyAlignment="1">
      <alignment horizontal="center" vertical="center" wrapText="1"/>
    </xf>
    <xf numFmtId="0" fontId="14" fillId="0" borderId="13" xfId="0" applyFont="1" applyBorder="1" applyAlignment="1">
      <alignment horizontal="center" vertical="center"/>
    </xf>
    <xf numFmtId="0" fontId="0" fillId="0" borderId="10" xfId="0" applyBorder="1" applyAlignment="1">
      <alignment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Border="1" applyAlignment="1">
      <alignment horizontal="center" vertical="center" wrapText="1"/>
    </xf>
    <xf numFmtId="0" fontId="11" fillId="0" borderId="0" xfId="0" applyFont="1" applyAlignment="1">
      <alignment horizontal="centerContinuous" vertical="center"/>
    </xf>
    <xf numFmtId="0" fontId="8" fillId="0" borderId="19" xfId="0" applyNumberFormat="1" applyFont="1" applyFill="1" applyBorder="1" applyAlignment="1" applyProtection="1">
      <alignment horizontal="center" vertical="center"/>
      <protection/>
    </xf>
    <xf numFmtId="0" fontId="8" fillId="0" borderId="10" xfId="0" applyNumberFormat="1" applyFont="1" applyFill="1" applyBorder="1" applyAlignment="1" applyProtection="1">
      <alignment horizontal="center" vertical="center"/>
      <protection/>
    </xf>
    <xf numFmtId="0" fontId="8" fillId="0" borderId="20" xfId="0" applyNumberFormat="1" applyFont="1" applyFill="1" applyBorder="1" applyAlignment="1" applyProtection="1">
      <alignment horizontal="center" vertical="center"/>
      <protection/>
    </xf>
    <xf numFmtId="0" fontId="8" fillId="0" borderId="16"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178" fontId="9" fillId="0" borderId="11" xfId="0" applyNumberFormat="1" applyFont="1" applyFill="1" applyBorder="1" applyAlignment="1" applyProtection="1">
      <alignment vertical="center" wrapText="1"/>
      <protection/>
    </xf>
    <xf numFmtId="49" fontId="9" fillId="0" borderId="11" xfId="0" applyNumberFormat="1" applyFont="1" applyFill="1" applyBorder="1" applyAlignment="1" applyProtection="1">
      <alignment vertical="center" wrapText="1"/>
      <protection/>
    </xf>
    <xf numFmtId="182" fontId="9" fillId="0" borderId="10" xfId="0" applyNumberFormat="1" applyFont="1" applyFill="1" applyBorder="1" applyAlignment="1" applyProtection="1">
      <alignment horizontal="right" vertical="center"/>
      <protection/>
    </xf>
    <xf numFmtId="181" fontId="9" fillId="0" borderId="10" xfId="0" applyNumberFormat="1" applyFont="1" applyFill="1" applyBorder="1" applyAlignment="1" applyProtection="1">
      <alignment horizontal="right" vertical="center"/>
      <protection/>
    </xf>
    <xf numFmtId="181" fontId="9" fillId="0" borderId="10" xfId="21" applyNumberFormat="1" applyFont="1" applyFill="1" applyBorder="1" applyAlignment="1" applyProtection="1">
      <alignment horizontal="right" vertical="center" wrapText="1"/>
      <protection/>
    </xf>
    <xf numFmtId="0" fontId="8" fillId="0" borderId="10" xfId="0" applyNumberFormat="1" applyFont="1" applyFill="1" applyBorder="1" applyAlignment="1" applyProtection="1">
      <alignment horizontal="center" vertical="center" wrapText="1"/>
      <protection/>
    </xf>
    <xf numFmtId="178" fontId="9" fillId="0" borderId="10" xfId="0" applyNumberFormat="1" applyFont="1" applyFill="1" applyBorder="1" applyAlignment="1" applyProtection="1">
      <alignment vertical="center" wrapText="1"/>
      <protection/>
    </xf>
    <xf numFmtId="0" fontId="0" fillId="0" borderId="10" xfId="0" applyBorder="1" applyAlignment="1">
      <alignment vertical="center"/>
    </xf>
    <xf numFmtId="0" fontId="8" fillId="0" borderId="10" xfId="0" applyFont="1" applyBorder="1" applyAlignment="1">
      <alignment vertical="center"/>
    </xf>
    <xf numFmtId="0" fontId="10" fillId="0" borderId="10" xfId="0" applyFont="1" applyBorder="1" applyAlignment="1">
      <alignment vertical="center" wrapText="1"/>
    </xf>
    <xf numFmtId="0" fontId="8" fillId="0" borderId="0" xfId="0" applyNumberFormat="1" applyFont="1" applyFill="1" applyAlignment="1" applyProtection="1">
      <alignment horizontal="right" vertical="center"/>
      <protection/>
    </xf>
    <xf numFmtId="0" fontId="8" fillId="0" borderId="0" xfId="0" applyFont="1" applyAlignment="1">
      <alignment horizontal="right" vertical="center"/>
    </xf>
    <xf numFmtId="0" fontId="0" fillId="0" borderId="0" xfId="0" applyFill="1" applyAlignment="1">
      <alignment vertical="center"/>
    </xf>
    <xf numFmtId="0" fontId="12" fillId="0" borderId="0" xfId="21" applyNumberFormat="1" applyFont="1" applyFill="1" applyAlignment="1" applyProtection="1">
      <alignment horizontal="center" vertical="center"/>
      <protection/>
    </xf>
    <xf numFmtId="0" fontId="10" fillId="0" borderId="16"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7" xfId="0" applyFont="1" applyFill="1" applyBorder="1" applyAlignment="1">
      <alignment horizontal="center" vertical="center" wrapText="1"/>
    </xf>
    <xf numFmtId="0" fontId="10" fillId="0" borderId="17" xfId="0" applyFont="1" applyBorder="1" applyAlignment="1">
      <alignment horizontal="center" vertical="center" wrapText="1"/>
    </xf>
    <xf numFmtId="0" fontId="10" fillId="0" borderId="13" xfId="0" applyFont="1" applyFill="1" applyBorder="1" applyAlignment="1">
      <alignment horizontal="center" vertical="center" wrapText="1"/>
    </xf>
    <xf numFmtId="0" fontId="10" fillId="0" borderId="13" xfId="0" applyFont="1" applyBorder="1" applyAlignment="1">
      <alignment horizontal="center" vertical="center" wrapText="1"/>
    </xf>
    <xf numFmtId="178" fontId="10" fillId="0" borderId="11"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49" fontId="9" fillId="0" borderId="10" xfId="119" applyNumberFormat="1" applyFont="1" applyFill="1" applyBorder="1" applyAlignment="1" applyProtection="1">
      <alignment horizontal="left" vertical="center" wrapText="1"/>
      <protection/>
    </xf>
    <xf numFmtId="183" fontId="9" fillId="0" borderId="10" xfId="119" applyNumberFormat="1" applyFont="1" applyFill="1" applyBorder="1" applyAlignment="1" applyProtection="1">
      <alignment horizontal="right" vertical="center" wrapText="1"/>
      <protection/>
    </xf>
    <xf numFmtId="0" fontId="9" fillId="0" borderId="10" xfId="0" applyFont="1" applyFill="1" applyBorder="1" applyAlignment="1">
      <alignment vertical="center"/>
    </xf>
    <xf numFmtId="0" fontId="3" fillId="0" borderId="0" xfId="0" applyFont="1" applyAlignment="1">
      <alignment horizontal="left" vertical="center"/>
    </xf>
    <xf numFmtId="0" fontId="10" fillId="0" borderId="0" xfId="0" applyNumberFormat="1" applyFont="1" applyFill="1" applyBorder="1" applyAlignment="1" applyProtection="1">
      <alignment horizontal="right" vertical="center"/>
      <protection/>
    </xf>
    <xf numFmtId="0" fontId="10" fillId="0" borderId="12" xfId="0" applyFont="1" applyBorder="1" applyAlignment="1">
      <alignment horizontal="center" vertical="center" wrapText="1"/>
    </xf>
    <xf numFmtId="0" fontId="9" fillId="0" borderId="10" xfId="0" applyFont="1" applyBorder="1" applyAlignment="1">
      <alignment vertical="center"/>
    </xf>
    <xf numFmtId="0" fontId="9" fillId="0" borderId="15" xfId="0" applyFont="1" applyBorder="1" applyAlignment="1">
      <alignment vertical="center"/>
    </xf>
    <xf numFmtId="184" fontId="8" fillId="0" borderId="10" xfId="0" applyNumberFormat="1" applyFont="1" applyFill="1" applyBorder="1" applyAlignment="1">
      <alignment vertical="center"/>
    </xf>
    <xf numFmtId="184" fontId="10" fillId="0" borderId="10" xfId="0" applyNumberFormat="1" applyFont="1" applyFill="1" applyBorder="1" applyAlignment="1" applyProtection="1">
      <alignment vertical="center"/>
      <protection/>
    </xf>
    <xf numFmtId="49" fontId="0" fillId="0" borderId="10" xfId="0" applyNumberFormat="1" applyFill="1" applyBorder="1" applyAlignment="1">
      <alignment vertical="center"/>
    </xf>
    <xf numFmtId="0" fontId="15" fillId="12" borderId="0" xfId="0" applyFont="1" applyFill="1" applyAlignment="1">
      <alignment vertical="center"/>
    </xf>
    <xf numFmtId="0" fontId="9" fillId="12" borderId="0" xfId="0" applyFont="1" applyFill="1" applyAlignment="1">
      <alignment vertical="center"/>
    </xf>
    <xf numFmtId="0" fontId="15" fillId="12" borderId="0" xfId="0" applyFont="1" applyFill="1" applyAlignment="1">
      <alignment horizontal="left" vertical="center"/>
    </xf>
    <xf numFmtId="181" fontId="10" fillId="0" borderId="10" xfId="0" applyNumberFormat="1" applyFont="1" applyFill="1" applyBorder="1" applyAlignment="1" applyProtection="1">
      <alignment horizontal="right" vertical="center"/>
      <protection/>
    </xf>
    <xf numFmtId="0" fontId="10" fillId="0" borderId="10" xfId="0" applyFont="1" applyBorder="1" applyAlignment="1">
      <alignment vertical="center"/>
    </xf>
    <xf numFmtId="49" fontId="9" fillId="0" borderId="10" xfId="0" applyNumberFormat="1" applyFont="1" applyFill="1" applyBorder="1" applyAlignment="1" applyProtection="1">
      <alignment horizontal="center" vertical="center"/>
      <protection/>
    </xf>
    <xf numFmtId="49" fontId="9" fillId="0" borderId="10" xfId="120" applyNumberFormat="1" applyFont="1" applyFill="1" applyBorder="1" applyAlignment="1" applyProtection="1">
      <alignment vertical="center"/>
      <protection/>
    </xf>
    <xf numFmtId="0" fontId="3" fillId="0" borderId="0" xfId="0" applyFont="1" applyAlignment="1">
      <alignment horizontal="left" vertical="center" wrapText="1"/>
    </xf>
    <xf numFmtId="49" fontId="15" fillId="12" borderId="0" xfId="0" applyNumberFormat="1" applyFont="1" applyFill="1" applyAlignment="1">
      <alignment vertical="center"/>
    </xf>
    <xf numFmtId="0" fontId="15" fillId="12" borderId="0" xfId="0" applyFont="1" applyFill="1" applyAlignment="1">
      <alignment horizontal="left" vertical="center" wrapText="1"/>
    </xf>
    <xf numFmtId="0" fontId="10" fillId="0" borderId="0" xfId="21" applyNumberFormat="1" applyFont="1" applyFill="1" applyAlignment="1" applyProtection="1">
      <alignment horizontal="right" vertical="center"/>
      <protection/>
    </xf>
    <xf numFmtId="0" fontId="10" fillId="0" borderId="15" xfId="0" applyFont="1" applyBorder="1" applyAlignment="1">
      <alignment horizontal="right" vertical="center"/>
    </xf>
    <xf numFmtId="0" fontId="5" fillId="0" borderId="0" xfId="0" applyFont="1" applyAlignment="1">
      <alignment vertical="center"/>
    </xf>
    <xf numFmtId="0" fontId="10" fillId="0" borderId="0" xfId="21" applyNumberFormat="1" applyFont="1" applyFill="1" applyAlignment="1" applyProtection="1">
      <alignment horizontal="centerContinuous" vertical="center"/>
      <protection/>
    </xf>
    <xf numFmtId="0" fontId="9" fillId="0" borderId="0" xfId="21" applyNumberFormat="1" applyFont="1" applyFill="1" applyAlignment="1" applyProtection="1">
      <alignment horizontal="centerContinuous" vertical="center"/>
      <protection/>
    </xf>
    <xf numFmtId="0" fontId="10" fillId="0" borderId="10" xfId="0" applyFont="1" applyFill="1" applyBorder="1" applyAlignment="1">
      <alignment vertical="center"/>
    </xf>
    <xf numFmtId="49" fontId="10" fillId="0" borderId="10" xfId="82" applyNumberFormat="1" applyFont="1" applyFill="1" applyBorder="1">
      <alignment vertical="center"/>
      <protection/>
    </xf>
    <xf numFmtId="0" fontId="10" fillId="0" borderId="10" xfId="82" applyNumberFormat="1" applyFont="1" applyFill="1" applyBorder="1" applyAlignment="1">
      <alignment horizontal="center" vertical="center"/>
      <protection/>
    </xf>
    <xf numFmtId="184" fontId="10" fillId="0" borderId="10" xfId="82" applyNumberFormat="1" applyFont="1" applyFill="1" applyBorder="1" applyAlignment="1">
      <alignment horizontal="right" vertical="center"/>
      <protection/>
    </xf>
    <xf numFmtId="185" fontId="9" fillId="0" borderId="10" xfId="82" applyNumberFormat="1" applyFont="1" applyFill="1" applyBorder="1" applyAlignment="1">
      <alignment horizontal="right" vertical="center"/>
      <protection/>
    </xf>
    <xf numFmtId="185" fontId="0" fillId="0" borderId="10" xfId="0" applyNumberFormat="1" applyFill="1" applyBorder="1" applyAlignment="1">
      <alignment vertical="center"/>
    </xf>
    <xf numFmtId="49" fontId="9" fillId="0" borderId="0" xfId="0" applyNumberFormat="1" applyFont="1" applyAlignment="1">
      <alignment horizontal="center" vertical="center"/>
    </xf>
    <xf numFmtId="49" fontId="0" fillId="0" borderId="0" xfId="0" applyNumberFormat="1" applyFill="1" applyAlignment="1">
      <alignment horizontal="center" vertical="center"/>
    </xf>
    <xf numFmtId="0" fontId="10" fillId="0" borderId="0" xfId="0" applyFont="1" applyAlignment="1">
      <alignment horizontal="center" vertical="center"/>
    </xf>
    <xf numFmtId="0" fontId="11" fillId="0" borderId="0" xfId="0" applyFont="1" applyFill="1" applyAlignment="1">
      <alignment horizontal="center" vertical="center"/>
    </xf>
    <xf numFmtId="0" fontId="10" fillId="0" borderId="0" xfId="0" applyFont="1" applyAlignment="1">
      <alignment horizontal="right" vertical="center"/>
    </xf>
    <xf numFmtId="49" fontId="10" fillId="0" borderId="10" xfId="0" applyNumberFormat="1" applyFont="1" applyBorder="1" applyAlignment="1">
      <alignment horizontal="center" vertical="center"/>
    </xf>
    <xf numFmtId="49" fontId="10" fillId="0" borderId="10" xfId="0" applyNumberFormat="1" applyFont="1" applyFill="1" applyBorder="1" applyAlignment="1">
      <alignment horizontal="center" vertical="center"/>
    </xf>
    <xf numFmtId="4" fontId="9" fillId="0" borderId="10" xfId="119" applyNumberFormat="1" applyFont="1" applyFill="1" applyBorder="1" applyAlignment="1" applyProtection="1">
      <alignment horizontal="right" vertical="center" wrapText="1"/>
      <protection/>
    </xf>
    <xf numFmtId="184" fontId="9" fillId="0" borderId="10" xfId="0" applyNumberFormat="1" applyFont="1" applyFill="1" applyBorder="1" applyAlignment="1">
      <alignment vertical="center"/>
    </xf>
    <xf numFmtId="49" fontId="9" fillId="0" borderId="10" xfId="118" applyNumberFormat="1" applyFont="1" applyFill="1" applyBorder="1">
      <alignment vertical="center"/>
      <protection/>
    </xf>
    <xf numFmtId="0" fontId="9" fillId="0" borderId="10" xfId="119" applyNumberFormat="1" applyFont="1" applyFill="1" applyBorder="1" applyAlignment="1" applyProtection="1">
      <alignment horizontal="left" vertical="center" wrapText="1"/>
      <protection/>
    </xf>
    <xf numFmtId="184" fontId="9" fillId="0" borderId="10" xfId="118" applyNumberFormat="1" applyFont="1" applyFill="1" applyBorder="1" applyAlignment="1">
      <alignment horizontal="right" vertical="center"/>
      <protection/>
    </xf>
    <xf numFmtId="184" fontId="9" fillId="0" borderId="10" xfId="0" applyNumberFormat="1" applyFont="1" applyFill="1" applyBorder="1" applyAlignment="1">
      <alignment horizontal="right" vertical="center"/>
    </xf>
    <xf numFmtId="0" fontId="15"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right" vertical="center"/>
    </xf>
    <xf numFmtId="0" fontId="10" fillId="0" borderId="16" xfId="0" applyFont="1" applyBorder="1" applyAlignment="1">
      <alignment horizontal="center" vertical="center"/>
    </xf>
    <xf numFmtId="0" fontId="10" fillId="0" borderId="16" xfId="0" applyFont="1" applyFill="1" applyBorder="1" applyAlignment="1">
      <alignment horizontal="center" vertical="center"/>
    </xf>
    <xf numFmtId="0" fontId="10" fillId="0" borderId="17" xfId="0" applyFont="1" applyBorder="1" applyAlignment="1">
      <alignment horizontal="center" vertical="center"/>
    </xf>
    <xf numFmtId="0" fontId="10" fillId="0" borderId="13" xfId="0" applyFont="1" applyFill="1" applyBorder="1" applyAlignment="1">
      <alignment horizontal="center" vertical="center"/>
    </xf>
    <xf numFmtId="0" fontId="10" fillId="0" borderId="13" xfId="0" applyFont="1" applyBorder="1" applyAlignment="1">
      <alignment horizontal="center" vertical="center"/>
    </xf>
    <xf numFmtId="0" fontId="0" fillId="0" borderId="10" xfId="0" applyNumberFormat="1" applyFill="1" applyBorder="1" applyAlignment="1">
      <alignment horizontal="center" vertical="center"/>
    </xf>
    <xf numFmtId="0" fontId="10" fillId="0" borderId="0" xfId="0" applyFont="1" applyBorder="1" applyAlignment="1">
      <alignment horizontal="right" vertical="center"/>
    </xf>
    <xf numFmtId="184" fontId="0" fillId="0" borderId="10" xfId="0" applyNumberFormat="1" applyFill="1" applyBorder="1" applyAlignment="1">
      <alignment horizontal="right" vertical="center"/>
    </xf>
    <xf numFmtId="49" fontId="9" fillId="0" borderId="0" xfId="0" applyNumberFormat="1" applyFont="1" applyAlignment="1">
      <alignment vertical="center"/>
    </xf>
    <xf numFmtId="49" fontId="9" fillId="0" borderId="0" xfId="0" applyNumberFormat="1" applyFont="1" applyBorder="1" applyAlignment="1">
      <alignment vertical="center"/>
    </xf>
    <xf numFmtId="49" fontId="8" fillId="0" borderId="10" xfId="0" applyNumberFormat="1" applyFont="1" applyFill="1" applyBorder="1" applyAlignment="1">
      <alignment vertical="center"/>
    </xf>
    <xf numFmtId="0" fontId="15" fillId="12" borderId="0" xfId="0" applyFont="1" applyFill="1" applyAlignment="1">
      <alignment vertical="center"/>
    </xf>
    <xf numFmtId="184" fontId="10" fillId="0" borderId="10" xfId="0" applyNumberFormat="1" applyFont="1" applyFill="1" applyBorder="1" applyAlignment="1">
      <alignment vertical="center"/>
    </xf>
    <xf numFmtId="185" fontId="9" fillId="0" borderId="10" xfId="0" applyNumberFormat="1" applyFont="1" applyFill="1" applyBorder="1" applyAlignment="1" applyProtection="1">
      <alignment horizontal="right" vertical="center"/>
      <protection/>
    </xf>
    <xf numFmtId="185" fontId="9" fillId="0" borderId="10" xfId="0" applyNumberFormat="1" applyFont="1" applyFill="1" applyBorder="1" applyAlignment="1">
      <alignment horizontal="right" vertical="center"/>
    </xf>
    <xf numFmtId="185" fontId="9" fillId="0" borderId="10" xfId="0" applyNumberFormat="1" applyFont="1" applyBorder="1" applyAlignment="1">
      <alignment horizontal="right" vertical="center"/>
    </xf>
    <xf numFmtId="0" fontId="10" fillId="0" borderId="11" xfId="0" applyFont="1" applyBorder="1" applyAlignment="1">
      <alignment horizontal="center" vertical="center"/>
    </xf>
    <xf numFmtId="0" fontId="10" fillId="0" borderId="14" xfId="0" applyFont="1" applyBorder="1" applyAlignment="1">
      <alignment horizontal="center" vertical="center"/>
    </xf>
    <xf numFmtId="0" fontId="10" fillId="0" borderId="17" xfId="0" applyFont="1" applyFill="1" applyBorder="1" applyAlignment="1">
      <alignment horizontal="center" vertical="center"/>
    </xf>
    <xf numFmtId="0" fontId="10" fillId="0" borderId="11"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179" fontId="10" fillId="0" borderId="10" xfId="0" applyNumberFormat="1" applyFont="1" applyFill="1" applyBorder="1" applyAlignment="1" applyProtection="1">
      <alignment horizontal="right" vertical="center"/>
      <protection/>
    </xf>
    <xf numFmtId="0" fontId="10" fillId="0" borderId="12" xfId="0" applyFont="1" applyBorder="1" applyAlignment="1">
      <alignment horizontal="center" vertical="center"/>
    </xf>
    <xf numFmtId="0" fontId="10" fillId="0" borderId="12" xfId="0" applyNumberFormat="1" applyFont="1" applyFill="1" applyBorder="1" applyAlignment="1" applyProtection="1">
      <alignment horizontal="center" vertical="center"/>
      <protection/>
    </xf>
    <xf numFmtId="0" fontId="10" fillId="0" borderId="0" xfId="0" applyFont="1" applyAlignment="1">
      <alignment vertical="center" wrapText="1"/>
    </xf>
    <xf numFmtId="0" fontId="10" fillId="0" borderId="0" xfId="0" applyFont="1" applyAlignment="1">
      <alignment horizontal="center" vertical="center" wrapText="1"/>
    </xf>
    <xf numFmtId="0" fontId="9" fillId="0" borderId="0" xfId="0" applyFont="1" applyAlignment="1">
      <alignment vertical="center" wrapText="1"/>
    </xf>
    <xf numFmtId="0" fontId="10" fillId="0" borderId="11" xfId="0" applyNumberFormat="1" applyFont="1" applyFill="1" applyBorder="1" applyAlignment="1" applyProtection="1">
      <alignment horizontal="centerContinuous" vertical="center"/>
      <protection/>
    </xf>
    <xf numFmtId="0" fontId="10" fillId="0" borderId="14" xfId="0" applyNumberFormat="1" applyFont="1" applyFill="1" applyBorder="1" applyAlignment="1" applyProtection="1">
      <alignment horizontal="centerContinuous" vertical="center"/>
      <protection/>
    </xf>
    <xf numFmtId="179" fontId="10"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4" fontId="0" fillId="0" borderId="10" xfId="0" applyNumberFormat="1" applyFont="1" applyFill="1" applyBorder="1" applyAlignment="1">
      <alignment horizontal="right" vertical="center"/>
    </xf>
    <xf numFmtId="179" fontId="9" fillId="0" borderId="10" xfId="0" applyNumberFormat="1" applyFont="1" applyFill="1" applyBorder="1" applyAlignment="1" applyProtection="1">
      <alignment horizontal="right" vertical="center"/>
      <protection/>
    </xf>
    <xf numFmtId="179" fontId="9"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79" fontId="9" fillId="0" borderId="10" xfId="0" applyNumberFormat="1" applyFont="1" applyFill="1" applyBorder="1" applyAlignment="1">
      <alignment vertical="center"/>
    </xf>
    <xf numFmtId="179" fontId="9" fillId="0" borderId="10" xfId="0" applyNumberFormat="1" applyFont="1" applyBorder="1" applyAlignment="1">
      <alignment vertical="center"/>
    </xf>
    <xf numFmtId="0" fontId="3" fillId="0" borderId="0" xfId="121" applyFont="1" applyAlignment="1">
      <alignment/>
      <protection/>
    </xf>
    <xf numFmtId="0" fontId="10" fillId="0" borderId="14" xfId="0" applyFont="1" applyBorder="1" applyAlignment="1">
      <alignment horizontal="centerContinuous" vertical="center"/>
    </xf>
    <xf numFmtId="0" fontId="10" fillId="0" borderId="12" xfId="0" applyNumberFormat="1" applyFont="1" applyFill="1" applyBorder="1" applyAlignment="1" applyProtection="1">
      <alignment horizontal="centerContinuous" vertical="center"/>
      <protection/>
    </xf>
    <xf numFmtId="49" fontId="16" fillId="0" borderId="10" xfId="0" applyNumberFormat="1" applyFont="1" applyFill="1" applyBorder="1" applyAlignment="1">
      <alignment horizontal="right" vertical="center"/>
    </xf>
    <xf numFmtId="0" fontId="9" fillId="0" borderId="0" xfId="0" applyFont="1" applyAlignment="1">
      <alignment vertical="center"/>
    </xf>
    <xf numFmtId="0" fontId="8" fillId="0" borderId="0" xfId="0" applyFont="1" applyAlignment="1">
      <alignment horizontal="center" vertical="center"/>
    </xf>
    <xf numFmtId="0" fontId="12" fillId="0" borderId="0" xfId="21" applyNumberFormat="1" applyFont="1" applyFill="1" applyAlignment="1" applyProtection="1">
      <alignment vertical="center"/>
      <protection/>
    </xf>
    <xf numFmtId="0" fontId="15" fillId="12" borderId="10" xfId="0" applyFont="1" applyFill="1" applyBorder="1" applyAlignment="1">
      <alignment vertical="center"/>
    </xf>
    <xf numFmtId="0" fontId="10" fillId="0" borderId="0" xfId="0" applyFont="1" applyBorder="1" applyAlignment="1">
      <alignment vertical="center"/>
    </xf>
    <xf numFmtId="0" fontId="0" fillId="0" borderId="0" xfId="0" applyAlignment="1">
      <alignment vertical="center" wrapText="1"/>
    </xf>
    <xf numFmtId="0" fontId="12" fillId="0" borderId="0" xfId="21" applyNumberFormat="1" applyFont="1" applyFill="1" applyAlignment="1" applyProtection="1">
      <alignment horizontal="centerContinuous" vertical="center"/>
      <protection/>
    </xf>
    <xf numFmtId="49" fontId="12" fillId="0" borderId="0" xfId="21" applyNumberFormat="1" applyFont="1" applyFill="1" applyAlignment="1" applyProtection="1">
      <alignment horizontal="centerContinuous" vertical="center"/>
      <protection/>
    </xf>
    <xf numFmtId="49" fontId="9" fillId="0" borderId="15" xfId="0" applyNumberFormat="1" applyFont="1" applyBorder="1" applyAlignment="1">
      <alignment vertical="center"/>
    </xf>
    <xf numFmtId="49" fontId="10" fillId="0" borderId="16" xfId="0" applyNumberFormat="1" applyFont="1" applyFill="1" applyBorder="1" applyAlignment="1">
      <alignment horizontal="center" vertical="center"/>
    </xf>
    <xf numFmtId="49" fontId="10" fillId="0" borderId="13" xfId="0" applyNumberFormat="1" applyFont="1" applyFill="1" applyBorder="1" applyAlignment="1">
      <alignment horizontal="center" vertical="center"/>
    </xf>
    <xf numFmtId="0" fontId="9" fillId="0" borderId="0" xfId="0" applyFont="1" applyAlignment="1">
      <alignment horizontal="centerContinuous" vertical="center"/>
    </xf>
    <xf numFmtId="0" fontId="10" fillId="26" borderId="10" xfId="0" applyFont="1" applyFill="1" applyBorder="1" applyAlignment="1">
      <alignment horizontal="center" vertical="center"/>
    </xf>
    <xf numFmtId="0" fontId="15" fillId="4" borderId="0" xfId="0" applyFont="1" applyFill="1" applyAlignment="1">
      <alignment horizontal="left" vertical="top" wrapText="1"/>
    </xf>
    <xf numFmtId="0" fontId="9" fillId="0" borderId="0" xfId="0" applyFont="1" applyAlignment="1">
      <alignment horizontal="left" vertical="center"/>
    </xf>
    <xf numFmtId="179" fontId="8" fillId="0" borderId="10" xfId="0" applyNumberFormat="1" applyFont="1" applyFill="1" applyBorder="1" applyAlignment="1" applyProtection="1">
      <alignment vertical="center"/>
      <protection/>
    </xf>
    <xf numFmtId="179" fontId="0" fillId="0" borderId="10" xfId="0" applyNumberFormat="1" applyFill="1" applyBorder="1" applyAlignment="1">
      <alignment vertical="center"/>
    </xf>
    <xf numFmtId="0" fontId="8" fillId="0" borderId="0" xfId="0" applyFont="1" applyAlignment="1">
      <alignment horizontal="left" vertical="center"/>
    </xf>
    <xf numFmtId="0" fontId="0" fillId="0" borderId="15" xfId="0" applyBorder="1" applyAlignment="1">
      <alignment vertical="center"/>
    </xf>
    <xf numFmtId="0" fontId="10" fillId="0" borderId="10" xfId="0" applyNumberFormat="1" applyFont="1" applyFill="1" applyBorder="1" applyAlignment="1" applyProtection="1">
      <alignment horizontal="centerContinuous" vertical="center"/>
      <protection/>
    </xf>
    <xf numFmtId="179" fontId="10" fillId="0" borderId="10" xfId="0" applyNumberFormat="1" applyFont="1" applyFill="1" applyBorder="1" applyAlignment="1">
      <alignment horizontal="right" vertical="center" wrapText="1"/>
    </xf>
    <xf numFmtId="0" fontId="15" fillId="12" borderId="0" xfId="0" applyFont="1" applyFill="1" applyAlignment="1">
      <alignment horizontal="left" vertical="top" wrapText="1"/>
    </xf>
    <xf numFmtId="0" fontId="0" fillId="0" borderId="0" xfId="0" applyAlignment="1">
      <alignment horizontal="centerContinuous" vertical="center"/>
    </xf>
    <xf numFmtId="179" fontId="0" fillId="0" borderId="10" xfId="0" applyNumberFormat="1" applyFont="1" applyFill="1" applyBorder="1" applyAlignment="1" applyProtection="1">
      <alignment horizontal="right" vertical="center"/>
      <protection/>
    </xf>
    <xf numFmtId="0" fontId="3" fillId="0" borderId="0" xfId="121" applyFont="1">
      <alignment/>
      <protection/>
    </xf>
    <xf numFmtId="0" fontId="2" fillId="0" borderId="0" xfId="121">
      <alignment/>
      <protection/>
    </xf>
    <xf numFmtId="0" fontId="12" fillId="0" borderId="0" xfId="120" applyNumberFormat="1" applyFont="1" applyFill="1" applyAlignment="1" applyProtection="1">
      <alignment horizontal="center" vertical="center"/>
      <protection/>
    </xf>
    <xf numFmtId="0" fontId="9" fillId="0" borderId="0" xfId="120" applyFont="1" applyFill="1" applyAlignment="1">
      <alignment vertical="center"/>
      <protection/>
    </xf>
    <xf numFmtId="0" fontId="9" fillId="0" borderId="0" xfId="120" applyFont="1" applyFill="1" applyAlignment="1">
      <alignment horizontal="center" vertical="center"/>
      <protection/>
    </xf>
    <xf numFmtId="177" fontId="10" fillId="0" borderId="0" xfId="120" applyNumberFormat="1" applyFont="1" applyFill="1" applyAlignment="1" applyProtection="1">
      <alignment horizontal="right" vertical="center"/>
      <protection/>
    </xf>
    <xf numFmtId="0" fontId="1" fillId="0" borderId="0" xfId="120" applyFont="1" applyFill="1" applyAlignment="1">
      <alignment vertical="center"/>
      <protection/>
    </xf>
    <xf numFmtId="177" fontId="9" fillId="0" borderId="15" xfId="120" applyNumberFormat="1" applyFont="1" applyFill="1" applyBorder="1" applyAlignment="1">
      <alignment horizontal="center" vertical="center"/>
      <protection/>
    </xf>
    <xf numFmtId="0" fontId="9" fillId="0" borderId="15" xfId="120" applyFont="1" applyFill="1" applyBorder="1" applyAlignment="1">
      <alignment horizontal="center" vertical="center"/>
      <protection/>
    </xf>
    <xf numFmtId="0" fontId="1" fillId="0" borderId="0" xfId="120" applyFont="1" applyFill="1" applyBorder="1" applyAlignment="1">
      <alignment vertical="center"/>
      <protection/>
    </xf>
    <xf numFmtId="0" fontId="10" fillId="0" borderId="10" xfId="120" applyNumberFormat="1" applyFont="1" applyFill="1" applyBorder="1" applyAlignment="1" applyProtection="1">
      <alignment horizontal="centerContinuous" vertical="center"/>
      <protection/>
    </xf>
    <xf numFmtId="0" fontId="10" fillId="0" borderId="10" xfId="120" applyNumberFormat="1" applyFont="1" applyFill="1" applyBorder="1" applyAlignment="1" applyProtection="1">
      <alignment horizontal="center" vertical="center"/>
      <protection/>
    </xf>
    <xf numFmtId="177" fontId="10" fillId="0" borderId="16" xfId="120" applyNumberFormat="1" applyFont="1" applyFill="1" applyBorder="1" applyAlignment="1" applyProtection="1">
      <alignment horizontal="center" vertical="center"/>
      <protection/>
    </xf>
    <xf numFmtId="177" fontId="10" fillId="0" borderId="10" xfId="120" applyNumberFormat="1" applyFont="1" applyFill="1" applyBorder="1" applyAlignment="1" applyProtection="1">
      <alignment horizontal="center" vertical="center"/>
      <protection/>
    </xf>
    <xf numFmtId="49" fontId="9" fillId="0" borderId="11" xfId="120" applyNumberFormat="1" applyFont="1" applyFill="1" applyBorder="1" applyAlignment="1" applyProtection="1">
      <alignment vertical="center"/>
      <protection/>
    </xf>
    <xf numFmtId="49" fontId="9" fillId="0" borderId="11" xfId="120" applyNumberFormat="1" applyFont="1" applyFill="1" applyBorder="1" applyAlignment="1" applyProtection="1">
      <alignment horizontal="left" vertical="center" indent="1"/>
      <protection/>
    </xf>
    <xf numFmtId="179" fontId="9" fillId="0" borderId="13" xfId="120" applyNumberFormat="1" applyFont="1" applyFill="1" applyBorder="1" applyAlignment="1" applyProtection="1">
      <alignment horizontal="right" vertical="center" wrapText="1"/>
      <protection/>
    </xf>
    <xf numFmtId="179" fontId="9" fillId="0" borderId="10" xfId="120" applyNumberFormat="1" applyFont="1" applyFill="1" applyBorder="1" applyAlignment="1" applyProtection="1">
      <alignment horizontal="right" vertical="center" wrapText="1"/>
      <protection/>
    </xf>
    <xf numFmtId="0" fontId="0" fillId="0" borderId="10" xfId="121" applyFont="1" applyBorder="1">
      <alignment/>
      <protection/>
    </xf>
    <xf numFmtId="0" fontId="3" fillId="0" borderId="10" xfId="121" applyFont="1" applyBorder="1">
      <alignment/>
      <protection/>
    </xf>
    <xf numFmtId="0" fontId="17" fillId="0" borderId="0" xfId="120" applyFont="1" applyFill="1" applyAlignment="1">
      <alignment vertical="center"/>
      <protection/>
    </xf>
    <xf numFmtId="0" fontId="3" fillId="0" borderId="10" xfId="121" applyFont="1" applyBorder="1" applyAlignment="1">
      <alignment horizontal="left"/>
      <protection/>
    </xf>
    <xf numFmtId="0" fontId="2" fillId="0" borderId="10" xfId="121" applyBorder="1">
      <alignment/>
      <protection/>
    </xf>
    <xf numFmtId="49" fontId="10" fillId="0" borderId="11" xfId="120" applyNumberFormat="1" applyFont="1" applyFill="1" applyBorder="1" applyAlignment="1" applyProtection="1">
      <alignment horizontal="center" vertical="center"/>
      <protection/>
    </xf>
    <xf numFmtId="0" fontId="18" fillId="4" borderId="0" xfId="122" applyFont="1" applyAlignment="1">
      <alignment horizontal="left" vertical="top" wrapText="1"/>
    </xf>
    <xf numFmtId="0" fontId="1" fillId="0" borderId="0" xfId="120"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7" fillId="0" borderId="0" xfId="0" applyFont="1" applyAlignment="1">
      <alignment/>
    </xf>
    <xf numFmtId="0" fontId="19" fillId="0" borderId="0" xfId="0" applyFont="1" applyAlignment="1">
      <alignment/>
    </xf>
    <xf numFmtId="0" fontId="0" fillId="0" borderId="0" xfId="0" applyFont="1" applyAlignment="1">
      <alignment/>
    </xf>
    <xf numFmtId="0" fontId="2" fillId="0" borderId="0" xfId="0" applyFont="1" applyAlignment="1">
      <alignment/>
    </xf>
    <xf numFmtId="0" fontId="20" fillId="0" borderId="0" xfId="0" applyFont="1" applyFill="1" applyAlignment="1">
      <alignment horizontal="left" vertical="center"/>
    </xf>
    <xf numFmtId="0" fontId="7" fillId="0" borderId="0" xfId="0" applyNumberFormat="1" applyFont="1" applyFill="1" applyAlignment="1" applyProtection="1">
      <alignment horizontal="center"/>
      <protection/>
    </xf>
    <xf numFmtId="0" fontId="21" fillId="0" borderId="0" xfId="0" applyFont="1" applyFill="1" applyAlignment="1">
      <alignment horizontal="center"/>
    </xf>
    <xf numFmtId="0" fontId="22" fillId="0" borderId="0" xfId="0" applyFont="1" applyAlignment="1">
      <alignment horizontal="center" vertical="center"/>
    </xf>
    <xf numFmtId="57" fontId="7" fillId="0" borderId="0" xfId="0" applyNumberFormat="1" applyFont="1" applyFill="1" applyAlignment="1" applyProtection="1">
      <alignment horizontal="center"/>
      <protection/>
    </xf>
    <xf numFmtId="0" fontId="11" fillId="0" borderId="0" xfId="0" applyFont="1" applyFill="1" applyAlignment="1">
      <alignment horizontal="center"/>
    </xf>
    <xf numFmtId="31" fontId="11" fillId="0" borderId="0" xfId="0" applyNumberFormat="1" applyFont="1" applyFill="1" applyAlignment="1">
      <alignment horizontal="center"/>
    </xf>
    <xf numFmtId="180" fontId="0" fillId="0" borderId="0" xfId="0" applyNumberFormat="1" applyFont="1" applyFill="1" applyAlignment="1" applyProtection="1">
      <alignment/>
      <protection/>
    </xf>
    <xf numFmtId="0" fontId="7" fillId="0" borderId="0" xfId="0" applyFont="1" applyFill="1" applyAlignment="1">
      <alignment/>
    </xf>
    <xf numFmtId="49" fontId="7"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9" fillId="0" borderId="0" xfId="0" applyFont="1" applyFill="1" applyAlignment="1">
      <alignment/>
    </xf>
  </cellXfs>
  <cellStyles count="121">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适中" xfId="54"/>
    <cellStyle name="着色 5" xfId="55"/>
    <cellStyle name="40% - 强调文字颜色 2 2"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3 2" xfId="79"/>
    <cellStyle name="着色 4" xfId="80"/>
    <cellStyle name="20% - 强调文字颜色 4 2" xfId="81"/>
    <cellStyle name="常规 3" xfId="82"/>
    <cellStyle name="20% - 强调文字颜色 5 2" xfId="83"/>
    <cellStyle name="20% - 强调文字颜色 6 2" xfId="84"/>
    <cellStyle name="20% - 着色 4" xfId="85"/>
    <cellStyle name="20% - 着色 6" xfId="86"/>
    <cellStyle name="着色 2"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60% - 强调文字颜色 1 2" xfId="97"/>
    <cellStyle name="着色 6"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ColLevel_1" xfId="109"/>
    <cellStyle name="常规 2" xfId="110"/>
    <cellStyle name="RowLevel_1" xfId="111"/>
    <cellStyle name="强调文字颜色 1 2" xfId="112"/>
    <cellStyle name="差 2" xfId="113"/>
    <cellStyle name="差_（新增预算公开表20160201）2016年鞍山市市本级一般公共预算经济分类预算表" xfId="114"/>
    <cellStyle name="差_StartUp" xfId="115"/>
    <cellStyle name="差_StartUp_2021年部门预算和“三公”经费预算公开表样及取值说明" xfId="116"/>
    <cellStyle name="差_填报模板 " xfId="117"/>
    <cellStyle name="常规 4" xfId="118"/>
    <cellStyle name="常规_2014年附表" xfId="119"/>
    <cellStyle name="常规_Sheet1" xfId="120"/>
    <cellStyle name="常规_附件1：2016年部门预算和“三公”经费预算公开表样" xfId="121"/>
    <cellStyle name="好 2" xfId="122"/>
    <cellStyle name="好_（新增预算公开表20160201）2016年鞍山市市本级一般公共预算经济分类预算表" xfId="123"/>
    <cellStyle name="好_StartUp_2021年部门预算和“三公”经费预算公开表样及取值说明" xfId="124"/>
    <cellStyle name="好_填报模板 " xfId="125"/>
    <cellStyle name="检查单元格 2" xfId="126"/>
    <cellStyle name="强调文字颜色 2 2" xfId="127"/>
    <cellStyle name="强调文字颜色 3 2" xfId="128"/>
    <cellStyle name="强调文字颜色 4 2" xfId="129"/>
    <cellStyle name="强调文字颜色 5 2" xfId="130"/>
    <cellStyle name="强调文字颜色 6 2" xfId="131"/>
    <cellStyle name="输入 2" xfId="132"/>
    <cellStyle name="着色 3" xfId="133"/>
    <cellStyle name="注释 2"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T7" sqref="T7"/>
    </sheetView>
  </sheetViews>
  <sheetFormatPr defaultColWidth="7" defaultRowHeight="11.25"/>
  <cols>
    <col min="1" max="5" width="8.83203125" style="283" customWidth="1"/>
    <col min="6" max="6" width="8.83203125" style="280" customWidth="1"/>
    <col min="7" max="16" width="8.83203125" style="283" customWidth="1"/>
    <col min="17" max="19" width="7" style="283" customWidth="1"/>
    <col min="20" max="20" width="50.83203125" style="283" customWidth="1"/>
    <col min="21" max="16384" width="7" style="283" customWidth="1"/>
  </cols>
  <sheetData>
    <row r="1" spans="1:26" ht="15" customHeight="1">
      <c r="A1" s="284"/>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280"/>
      <c r="Y4"/>
      <c r="Z4"/>
    </row>
    <row r="5" spans="1:26" s="280" customFormat="1" ht="36" customHeight="1">
      <c r="A5" s="285"/>
      <c r="W5" s="292"/>
      <c r="X5" s="127"/>
      <c r="Y5" s="127"/>
      <c r="Z5" s="127"/>
    </row>
    <row r="6" spans="4:26" ht="26.25" customHeight="1">
      <c r="D6" s="280"/>
      <c r="U6" s="280"/>
      <c r="V6" s="280"/>
      <c r="W6" s="280"/>
      <c r="X6" s="280"/>
      <c r="Y6"/>
      <c r="Z6"/>
    </row>
    <row r="7" spans="4:26" ht="25.5" customHeight="1">
      <c r="D7" s="280"/>
      <c r="N7" s="280"/>
      <c r="O7" s="280"/>
      <c r="U7" s="280"/>
      <c r="V7" s="280"/>
      <c r="W7" s="280"/>
      <c r="X7" s="280"/>
      <c r="Y7"/>
      <c r="Z7"/>
    </row>
    <row r="8" spans="1:26" s="281" customFormat="1" ht="30" customHeight="1">
      <c r="A8" s="286" t="s">
        <v>0</v>
      </c>
      <c r="B8" s="286"/>
      <c r="C8" s="286"/>
      <c r="D8" s="286"/>
      <c r="E8" s="286"/>
      <c r="F8" s="286"/>
      <c r="G8" s="286"/>
      <c r="H8" s="286"/>
      <c r="I8" s="286"/>
      <c r="J8" s="286"/>
      <c r="K8" s="286"/>
      <c r="L8" s="286"/>
      <c r="M8" s="286"/>
      <c r="N8" s="286"/>
      <c r="O8" s="286"/>
      <c r="P8" s="286"/>
      <c r="Q8" s="293"/>
      <c r="R8" s="293"/>
      <c r="S8" s="293"/>
      <c r="T8" s="294"/>
      <c r="U8" s="293"/>
      <c r="V8" s="293"/>
      <c r="W8" s="293"/>
      <c r="X8" s="293"/>
      <c r="Y8"/>
      <c r="Z8"/>
    </row>
    <row r="9" spans="1:26" ht="19.5" customHeight="1">
      <c r="A9" s="287"/>
      <c r="B9" s="287"/>
      <c r="C9" s="287"/>
      <c r="D9" s="287"/>
      <c r="E9" s="287"/>
      <c r="F9" s="287"/>
      <c r="G9" s="287"/>
      <c r="H9" s="287"/>
      <c r="I9" s="287"/>
      <c r="J9" s="287"/>
      <c r="K9" s="287"/>
      <c r="L9" s="287"/>
      <c r="M9" s="287"/>
      <c r="N9" s="287"/>
      <c r="O9" s="287"/>
      <c r="P9" s="280"/>
      <c r="T9" s="295"/>
      <c r="U9" s="280"/>
      <c r="V9" s="280"/>
      <c r="W9" s="280"/>
      <c r="X9" s="280"/>
      <c r="Y9"/>
      <c r="Z9"/>
    </row>
    <row r="10" spans="1:26" ht="10.5" customHeight="1">
      <c r="A10" s="280"/>
      <c r="B10" s="280"/>
      <c r="D10" s="280"/>
      <c r="E10" s="280"/>
      <c r="H10" s="280"/>
      <c r="N10" s="280"/>
      <c r="O10" s="280"/>
      <c r="U10" s="280"/>
      <c r="V10" s="280"/>
      <c r="X10" s="280"/>
      <c r="Y10"/>
      <c r="Z10"/>
    </row>
    <row r="11" spans="1:26" ht="77.25" customHeight="1">
      <c r="A11" s="288"/>
      <c r="B11" s="288"/>
      <c r="C11" s="288"/>
      <c r="D11" s="288"/>
      <c r="E11" s="288"/>
      <c r="F11" s="288"/>
      <c r="G11" s="288"/>
      <c r="H11" s="288"/>
      <c r="I11" s="288"/>
      <c r="J11" s="288"/>
      <c r="K11" s="288"/>
      <c r="L11" s="288"/>
      <c r="M11" s="288"/>
      <c r="N11" s="288"/>
      <c r="O11" s="288"/>
      <c r="P11" s="288"/>
      <c r="U11" s="280"/>
      <c r="V11" s="280"/>
      <c r="X11" s="280"/>
      <c r="Y11"/>
      <c r="Z11"/>
    </row>
    <row r="12" spans="1:26" ht="56.25" customHeight="1">
      <c r="A12" s="289"/>
      <c r="B12" s="286"/>
      <c r="C12" s="286"/>
      <c r="D12" s="286"/>
      <c r="E12" s="286"/>
      <c r="F12" s="286"/>
      <c r="G12" s="286"/>
      <c r="H12" s="286"/>
      <c r="I12" s="286"/>
      <c r="J12" s="286"/>
      <c r="K12" s="286"/>
      <c r="L12" s="286"/>
      <c r="M12" s="286"/>
      <c r="N12" s="286"/>
      <c r="O12" s="286"/>
      <c r="P12" s="286"/>
      <c r="S12" s="280"/>
      <c r="T12" s="280"/>
      <c r="U12" s="280"/>
      <c r="V12" s="280"/>
      <c r="W12" s="280"/>
      <c r="X12" s="280"/>
      <c r="Y12"/>
      <c r="Z12"/>
    </row>
    <row r="13" spans="8:26" ht="10.5" customHeight="1">
      <c r="H13" s="280"/>
      <c r="R13" s="280"/>
      <c r="S13" s="280"/>
      <c r="U13" s="280"/>
      <c r="V13" s="280"/>
      <c r="W13" s="280"/>
      <c r="X13" s="280"/>
      <c r="Y13"/>
      <c r="Z13"/>
    </row>
    <row r="14" spans="1:26" s="282" customFormat="1" ht="25.5" customHeight="1">
      <c r="A14" s="290"/>
      <c r="B14" s="290"/>
      <c r="C14" s="290"/>
      <c r="D14" s="290"/>
      <c r="E14" s="290"/>
      <c r="F14" s="290"/>
      <c r="G14" s="290"/>
      <c r="H14" s="290"/>
      <c r="I14" s="290"/>
      <c r="J14" s="290"/>
      <c r="K14" s="290"/>
      <c r="L14" s="290"/>
      <c r="M14" s="290"/>
      <c r="N14" s="290"/>
      <c r="O14" s="290"/>
      <c r="P14" s="290"/>
      <c r="R14" s="296"/>
      <c r="S14" s="296"/>
      <c r="U14" s="296"/>
      <c r="V14" s="296"/>
      <c r="W14" s="296"/>
      <c r="X14" s="296"/>
      <c r="Y14" s="296"/>
      <c r="Z14" s="296"/>
    </row>
    <row r="15" spans="1:26" s="282" customFormat="1" ht="25.5" customHeight="1">
      <c r="A15" s="291"/>
      <c r="B15" s="291"/>
      <c r="C15" s="291"/>
      <c r="D15" s="291"/>
      <c r="E15" s="291"/>
      <c r="F15" s="291"/>
      <c r="G15" s="291"/>
      <c r="H15" s="291"/>
      <c r="I15" s="291"/>
      <c r="J15" s="291"/>
      <c r="K15" s="291"/>
      <c r="L15" s="291"/>
      <c r="M15" s="291"/>
      <c r="N15" s="291"/>
      <c r="O15" s="291"/>
      <c r="P15" s="291"/>
      <c r="S15" s="296"/>
      <c r="T15" s="296"/>
      <c r="U15" s="296"/>
      <c r="V15" s="296"/>
      <c r="W15" s="296"/>
      <c r="X15"/>
      <c r="Y15"/>
      <c r="Z15" s="296"/>
    </row>
    <row r="16" spans="3:26" ht="11.25">
      <c r="C16" s="22" t="s">
        <v>1</v>
      </c>
      <c r="D16" s="22"/>
      <c r="E16" s="22"/>
      <c r="F16" s="22"/>
      <c r="G16" s="22"/>
      <c r="H16" s="22"/>
      <c r="I16" s="22"/>
      <c r="J16" s="22"/>
      <c r="K16" s="22"/>
      <c r="L16" s="22"/>
      <c r="M16" s="22"/>
      <c r="N16" s="22"/>
      <c r="O16" s="22"/>
      <c r="V16"/>
      <c r="W16"/>
      <c r="X16"/>
      <c r="Y16"/>
      <c r="Z16" s="280"/>
    </row>
    <row r="17" spans="1:26" ht="11.25">
      <c r="A17"/>
      <c r="B17"/>
      <c r="C17" s="22"/>
      <c r="D17" s="22"/>
      <c r="E17" s="22"/>
      <c r="F17" s="22"/>
      <c r="G17" s="22"/>
      <c r="H17" s="22"/>
      <c r="I17" s="22"/>
      <c r="J17" s="22"/>
      <c r="K17" s="22"/>
      <c r="L17" s="22"/>
      <c r="M17" s="22"/>
      <c r="N17" s="22"/>
      <c r="O17" s="22"/>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280"/>
    </row>
    <row r="21" ht="11.25">
      <c r="M21" s="280"/>
    </row>
    <row r="22" ht="11.25">
      <c r="B22" s="283" t="s">
        <v>2</v>
      </c>
    </row>
  </sheetData>
  <sheetProtection formatCells="0" formatColumns="0" formatRows="0"/>
  <mergeCells count="7">
    <mergeCell ref="A8:P8"/>
    <mergeCell ref="A9:O9"/>
    <mergeCell ref="A11:P11"/>
    <mergeCell ref="A12:P12"/>
    <mergeCell ref="A14:P14"/>
    <mergeCell ref="A15:P15"/>
    <mergeCell ref="C16:O17"/>
  </mergeCells>
  <printOptions horizontalCentered="1"/>
  <pageMargins left="0.63" right="0.63" top="0.7900000000000001" bottom="0.7900000000000001"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11" sqref="A11"/>
    </sheetView>
  </sheetViews>
  <sheetFormatPr defaultColWidth="9.33203125" defaultRowHeight="11.25"/>
  <cols>
    <col min="1" max="1" width="128.83203125" style="0" customWidth="1"/>
  </cols>
  <sheetData>
    <row r="1" ht="33" customHeight="1">
      <c r="A1" s="96" t="s">
        <v>3</v>
      </c>
    </row>
    <row r="2" s="278" customFormat="1" ht="21.75" customHeight="1">
      <c r="A2" s="279" t="s">
        <v>4</v>
      </c>
    </row>
    <row r="3" s="278" customFormat="1" ht="21.75" customHeight="1">
      <c r="A3" s="279" t="s">
        <v>5</v>
      </c>
    </row>
    <row r="4" s="278" customFormat="1" ht="21.75" customHeight="1">
      <c r="A4" s="279" t="s">
        <v>6</v>
      </c>
    </row>
    <row r="5" s="278" customFormat="1" ht="21.75" customHeight="1">
      <c r="A5" s="279" t="s">
        <v>7</v>
      </c>
    </row>
    <row r="6" s="278" customFormat="1" ht="21.75" customHeight="1">
      <c r="A6" s="279" t="s">
        <v>8</v>
      </c>
    </row>
    <row r="7" s="278" customFormat="1" ht="21.75" customHeight="1">
      <c r="A7" s="279" t="s">
        <v>9</v>
      </c>
    </row>
    <row r="8" s="278" customFormat="1" ht="21.75" customHeight="1">
      <c r="A8" s="279" t="s">
        <v>10</v>
      </c>
    </row>
    <row r="9" s="278" customFormat="1" ht="21.75" customHeight="1">
      <c r="A9" s="279" t="s">
        <v>11</v>
      </c>
    </row>
    <row r="10" s="278" customFormat="1" ht="21.75" customHeight="1">
      <c r="A10" s="279" t="s">
        <v>12</v>
      </c>
    </row>
    <row r="11" s="278" customFormat="1" ht="21.75" customHeight="1">
      <c r="A11" s="279" t="s">
        <v>13</v>
      </c>
    </row>
    <row r="12" s="278" customFormat="1" ht="21.75" customHeight="1">
      <c r="A12" s="279" t="s">
        <v>14</v>
      </c>
    </row>
    <row r="13" s="278" customFormat="1" ht="21.75" customHeight="1">
      <c r="A13" s="279" t="s">
        <v>15</v>
      </c>
    </row>
    <row r="14" s="278" customFormat="1" ht="21.75" customHeight="1">
      <c r="A14" s="279" t="s">
        <v>16</v>
      </c>
    </row>
    <row r="15" s="278" customFormat="1" ht="21.75" customHeight="1">
      <c r="A15" s="279" t="s">
        <v>17</v>
      </c>
    </row>
    <row r="16" s="278" customFormat="1" ht="21.75" customHeight="1">
      <c r="A16" s="279" t="s">
        <v>18</v>
      </c>
    </row>
    <row r="17" s="278" customFormat="1" ht="21.75" customHeight="1">
      <c r="A17" s="279" t="s">
        <v>19</v>
      </c>
    </row>
    <row r="18" s="278" customFormat="1" ht="21.75" customHeight="1">
      <c r="A18" s="279" t="s">
        <v>20</v>
      </c>
    </row>
    <row r="19" s="278" customFormat="1" ht="21.75" customHeight="1">
      <c r="A19" s="279" t="s">
        <v>21</v>
      </c>
    </row>
    <row r="20" s="278" customFormat="1" ht="21.75" customHeight="1">
      <c r="A20" s="279" t="s">
        <v>22</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1:V33"/>
  <sheetViews>
    <sheetView workbookViewId="0" topLeftCell="A1">
      <selection activeCell="C12" sqref="C12:C22"/>
    </sheetView>
  </sheetViews>
  <sheetFormatPr defaultColWidth="12" defaultRowHeight="11.25"/>
  <cols>
    <col min="1" max="1" width="52.66015625" style="253" customWidth="1"/>
    <col min="2" max="2" width="21.5" style="253" customWidth="1"/>
    <col min="3" max="3" width="48.66015625" style="253" customWidth="1"/>
    <col min="4" max="4" width="22.16015625" style="253" customWidth="1"/>
    <col min="5" max="16384" width="12" style="253" customWidth="1"/>
  </cols>
  <sheetData>
    <row r="1" spans="1:22" ht="27">
      <c r="A1" s="254" t="s">
        <v>23</v>
      </c>
      <c r="B1" s="254"/>
      <c r="C1" s="254"/>
      <c r="D1" s="254"/>
      <c r="E1" s="255"/>
      <c r="F1" s="255"/>
      <c r="G1" s="255"/>
      <c r="H1" s="255"/>
      <c r="I1" s="255"/>
      <c r="J1" s="255"/>
      <c r="K1" s="255"/>
      <c r="L1" s="255"/>
      <c r="M1" s="255"/>
      <c r="N1" s="255"/>
      <c r="O1" s="255"/>
      <c r="P1" s="255"/>
      <c r="Q1" s="255"/>
      <c r="R1" s="255"/>
      <c r="S1" s="255"/>
      <c r="T1" s="255"/>
      <c r="U1" s="255"/>
      <c r="V1" s="255"/>
    </row>
    <row r="2" spans="1:22" ht="13.5">
      <c r="A2" s="256"/>
      <c r="B2" s="256"/>
      <c r="C2" s="256"/>
      <c r="D2" s="257" t="s">
        <v>24</v>
      </c>
      <c r="E2" s="258"/>
      <c r="F2" s="258"/>
      <c r="G2" s="258"/>
      <c r="H2" s="258"/>
      <c r="I2" s="258"/>
      <c r="J2" s="258"/>
      <c r="K2" s="258"/>
      <c r="L2" s="258"/>
      <c r="M2" s="258"/>
      <c r="N2" s="258"/>
      <c r="O2" s="258"/>
      <c r="P2" s="258"/>
      <c r="Q2" s="258"/>
      <c r="R2" s="258"/>
      <c r="S2" s="258"/>
      <c r="T2" s="258"/>
      <c r="U2" s="258"/>
      <c r="V2" s="258"/>
    </row>
    <row r="3" spans="1:22" ht="17.25" customHeight="1">
      <c r="A3" s="54" t="s">
        <v>25</v>
      </c>
      <c r="B3" s="259"/>
      <c r="C3" s="260"/>
      <c r="D3" s="257" t="s">
        <v>26</v>
      </c>
      <c r="E3" s="261"/>
      <c r="F3" s="261"/>
      <c r="G3" s="261"/>
      <c r="H3" s="261"/>
      <c r="I3" s="261"/>
      <c r="J3" s="261"/>
      <c r="K3" s="261"/>
      <c r="L3" s="261"/>
      <c r="M3" s="261"/>
      <c r="N3" s="261"/>
      <c r="O3" s="261"/>
      <c r="P3" s="261"/>
      <c r="Q3" s="261"/>
      <c r="R3" s="261"/>
      <c r="S3" s="261"/>
      <c r="T3" s="261"/>
      <c r="U3" s="261"/>
      <c r="V3" s="261"/>
    </row>
    <row r="4" spans="1:22" ht="19.5" customHeight="1">
      <c r="A4" s="262" t="s">
        <v>27</v>
      </c>
      <c r="B4" s="262"/>
      <c r="C4" s="262" t="s">
        <v>28</v>
      </c>
      <c r="D4" s="262"/>
      <c r="E4" s="258"/>
      <c r="F4" s="258"/>
      <c r="G4" s="258"/>
      <c r="H4" s="258"/>
      <c r="I4" s="258"/>
      <c r="J4" s="258"/>
      <c r="K4" s="258"/>
      <c r="L4" s="258"/>
      <c r="M4" s="258"/>
      <c r="N4" s="258"/>
      <c r="O4" s="258"/>
      <c r="P4" s="258"/>
      <c r="Q4" s="258"/>
      <c r="R4" s="258"/>
      <c r="S4" s="258"/>
      <c r="T4" s="258"/>
      <c r="U4" s="258"/>
      <c r="V4" s="258"/>
    </row>
    <row r="5" spans="1:22" ht="18" customHeight="1">
      <c r="A5" s="263" t="s">
        <v>29</v>
      </c>
      <c r="B5" s="264" t="s">
        <v>30</v>
      </c>
      <c r="C5" s="263" t="s">
        <v>29</v>
      </c>
      <c r="D5" s="265" t="s">
        <v>30</v>
      </c>
      <c r="E5" s="258"/>
      <c r="F5" s="258"/>
      <c r="G5" s="258"/>
      <c r="H5" s="258"/>
      <c r="I5" s="258"/>
      <c r="J5" s="258"/>
      <c r="K5" s="258"/>
      <c r="L5" s="258"/>
      <c r="M5" s="258"/>
      <c r="N5" s="258"/>
      <c r="O5" s="258"/>
      <c r="P5" s="258"/>
      <c r="Q5" s="258"/>
      <c r="R5" s="258"/>
      <c r="S5" s="258"/>
      <c r="T5" s="258"/>
      <c r="U5" s="258"/>
      <c r="V5" s="258"/>
    </row>
    <row r="6" spans="1:22" ht="15" customHeight="1">
      <c r="A6" s="266" t="s">
        <v>31</v>
      </c>
      <c r="B6" s="219">
        <v>1252.16</v>
      </c>
      <c r="C6" s="72" t="s">
        <v>32</v>
      </c>
      <c r="D6" s="194"/>
      <c r="E6" s="258"/>
      <c r="F6" s="258"/>
      <c r="G6" s="258"/>
      <c r="H6" s="258"/>
      <c r="I6" s="258"/>
      <c r="J6" s="258"/>
      <c r="K6" s="258"/>
      <c r="L6" s="258"/>
      <c r="M6" s="258"/>
      <c r="N6" s="258"/>
      <c r="O6" s="258"/>
      <c r="P6" s="258"/>
      <c r="Q6" s="258"/>
      <c r="R6" s="258"/>
      <c r="S6" s="258"/>
      <c r="T6" s="258"/>
      <c r="U6" s="258"/>
      <c r="V6" s="258"/>
    </row>
    <row r="7" spans="1:22" ht="15" customHeight="1">
      <c r="A7" s="267" t="s">
        <v>33</v>
      </c>
      <c r="B7" s="268"/>
      <c r="C7" s="72" t="s">
        <v>34</v>
      </c>
      <c r="D7" s="194"/>
      <c r="E7" s="258"/>
      <c r="F7" s="258"/>
      <c r="G7" s="258"/>
      <c r="H7" s="258"/>
      <c r="I7" s="258"/>
      <c r="J7" s="258"/>
      <c r="K7" s="258"/>
      <c r="L7" s="258"/>
      <c r="M7" s="258"/>
      <c r="N7" s="258"/>
      <c r="O7" s="258"/>
      <c r="P7" s="258"/>
      <c r="Q7" s="258"/>
      <c r="R7" s="258"/>
      <c r="S7" s="258"/>
      <c r="T7" s="258"/>
      <c r="U7" s="258"/>
      <c r="V7" s="258"/>
    </row>
    <row r="8" spans="1:22" ht="15" customHeight="1">
      <c r="A8" s="266" t="s">
        <v>35</v>
      </c>
      <c r="B8" s="268"/>
      <c r="C8" s="72" t="s">
        <v>36</v>
      </c>
      <c r="D8" s="194"/>
      <c r="E8" s="258"/>
      <c r="F8" s="258"/>
      <c r="G8" s="258"/>
      <c r="H8" s="258"/>
      <c r="I8" s="258"/>
      <c r="J8" s="258"/>
      <c r="K8" s="258"/>
      <c r="L8" s="258"/>
      <c r="M8" s="258"/>
      <c r="N8" s="258"/>
      <c r="O8" s="258"/>
      <c r="P8" s="258"/>
      <c r="Q8" s="258"/>
      <c r="R8" s="258"/>
      <c r="S8" s="258"/>
      <c r="T8" s="258"/>
      <c r="U8" s="258"/>
      <c r="V8" s="258"/>
    </row>
    <row r="9" spans="1:22" ht="15" customHeight="1">
      <c r="A9" s="266" t="s">
        <v>37</v>
      </c>
      <c r="B9" s="268"/>
      <c r="C9" s="72" t="s">
        <v>38</v>
      </c>
      <c r="D9" s="194"/>
      <c r="E9" s="258"/>
      <c r="F9" s="258"/>
      <c r="G9" s="258"/>
      <c r="H9" s="258"/>
      <c r="I9" s="258"/>
      <c r="J9" s="258"/>
      <c r="K9" s="258"/>
      <c r="L9" s="258"/>
      <c r="M9" s="258"/>
      <c r="N9" s="258"/>
      <c r="O9" s="258"/>
      <c r="P9" s="258"/>
      <c r="Q9" s="258"/>
      <c r="R9" s="258"/>
      <c r="S9" s="258"/>
      <c r="T9" s="258"/>
      <c r="U9" s="258"/>
      <c r="V9" s="258"/>
    </row>
    <row r="10" spans="1:22" ht="15" customHeight="1">
      <c r="A10" s="266" t="s">
        <v>39</v>
      </c>
      <c r="B10" s="268"/>
      <c r="C10" s="72" t="s">
        <v>40</v>
      </c>
      <c r="D10" s="194"/>
      <c r="E10" s="258"/>
      <c r="F10" s="258"/>
      <c r="G10" s="258"/>
      <c r="H10" s="258"/>
      <c r="I10" s="258"/>
      <c r="J10" s="258"/>
      <c r="K10" s="258"/>
      <c r="L10" s="258"/>
      <c r="M10" s="258"/>
      <c r="N10" s="258"/>
      <c r="O10" s="258"/>
      <c r="P10" s="258"/>
      <c r="Q10" s="258"/>
      <c r="R10" s="258"/>
      <c r="S10" s="258"/>
      <c r="T10" s="258"/>
      <c r="U10" s="258"/>
      <c r="V10" s="258"/>
    </row>
    <row r="11" spans="1:22" ht="15" customHeight="1">
      <c r="A11" s="266" t="s">
        <v>41</v>
      </c>
      <c r="B11" s="268"/>
      <c r="C11" s="43" t="s">
        <v>42</v>
      </c>
      <c r="D11" s="194"/>
      <c r="E11" s="258"/>
      <c r="F11" s="258"/>
      <c r="G11" s="258"/>
      <c r="H11" s="258"/>
      <c r="I11" s="258"/>
      <c r="J11" s="258"/>
      <c r="K11" s="258"/>
      <c r="L11" s="258"/>
      <c r="M11" s="258"/>
      <c r="N11" s="258"/>
      <c r="O11" s="258"/>
      <c r="P11" s="258"/>
      <c r="Q11" s="258"/>
      <c r="R11" s="258"/>
      <c r="S11" s="258"/>
      <c r="T11" s="258"/>
      <c r="U11" s="258"/>
      <c r="V11" s="258"/>
    </row>
    <row r="12" spans="1:22" ht="15" customHeight="1">
      <c r="A12" s="266" t="s">
        <v>43</v>
      </c>
      <c r="B12" s="268"/>
      <c r="C12" s="43" t="s">
        <v>44</v>
      </c>
      <c r="D12" s="194">
        <v>172.81</v>
      </c>
      <c r="E12" s="258"/>
      <c r="F12" s="258"/>
      <c r="G12" s="258"/>
      <c r="H12" s="258"/>
      <c r="I12" s="258"/>
      <c r="J12" s="258"/>
      <c r="K12" s="258"/>
      <c r="L12" s="258"/>
      <c r="M12" s="258"/>
      <c r="N12" s="258"/>
      <c r="O12" s="258"/>
      <c r="P12" s="258"/>
      <c r="Q12" s="258"/>
      <c r="R12" s="258"/>
      <c r="S12" s="258"/>
      <c r="T12" s="258"/>
      <c r="U12" s="258"/>
      <c r="V12" s="258"/>
    </row>
    <row r="13" spans="1:22" ht="15" customHeight="1">
      <c r="A13" s="267" t="s">
        <v>33</v>
      </c>
      <c r="B13" s="269"/>
      <c r="C13" s="43" t="s">
        <v>45</v>
      </c>
      <c r="D13" s="194"/>
      <c r="E13" s="258"/>
      <c r="F13" s="258"/>
      <c r="G13" s="258"/>
      <c r="H13" s="258"/>
      <c r="I13" s="258"/>
      <c r="J13" s="258"/>
      <c r="K13" s="258"/>
      <c r="L13" s="258"/>
      <c r="M13" s="258"/>
      <c r="N13" s="258"/>
      <c r="O13" s="258"/>
      <c r="P13" s="258"/>
      <c r="Q13" s="258"/>
      <c r="R13" s="258"/>
      <c r="S13" s="258"/>
      <c r="T13" s="258"/>
      <c r="U13" s="258"/>
      <c r="V13" s="258"/>
    </row>
    <row r="14" spans="1:22" ht="15" customHeight="1">
      <c r="A14" s="266" t="s">
        <v>46</v>
      </c>
      <c r="B14" s="269"/>
      <c r="C14" s="43" t="s">
        <v>47</v>
      </c>
      <c r="D14" s="194">
        <v>46.45</v>
      </c>
      <c r="E14" s="258"/>
      <c r="F14" s="258"/>
      <c r="G14" s="258"/>
      <c r="H14" s="258"/>
      <c r="I14" s="258"/>
      <c r="J14" s="258"/>
      <c r="K14" s="258"/>
      <c r="L14" s="258"/>
      <c r="M14" s="258"/>
      <c r="N14" s="258"/>
      <c r="O14" s="258"/>
      <c r="P14" s="258"/>
      <c r="Q14" s="258"/>
      <c r="R14" s="258"/>
      <c r="S14" s="258"/>
      <c r="T14" s="258"/>
      <c r="U14" s="258"/>
      <c r="V14" s="258"/>
    </row>
    <row r="15" spans="1:22" ht="15" customHeight="1">
      <c r="A15" s="266" t="s">
        <v>48</v>
      </c>
      <c r="B15" s="269"/>
      <c r="C15" s="43" t="s">
        <v>49</v>
      </c>
      <c r="D15" s="194">
        <v>111.36</v>
      </c>
      <c r="E15" s="258"/>
      <c r="F15" s="258"/>
      <c r="G15" s="258"/>
      <c r="H15" s="258"/>
      <c r="I15" s="258"/>
      <c r="J15" s="258"/>
      <c r="K15" s="258"/>
      <c r="L15" s="258"/>
      <c r="M15" s="258"/>
      <c r="N15" s="258"/>
      <c r="O15" s="258"/>
      <c r="P15" s="258"/>
      <c r="Q15" s="258"/>
      <c r="R15" s="258"/>
      <c r="S15" s="258"/>
      <c r="T15" s="258"/>
      <c r="U15" s="258"/>
      <c r="V15" s="258"/>
    </row>
    <row r="16" spans="1:22" ht="15" customHeight="1">
      <c r="A16" s="266" t="s">
        <v>50</v>
      </c>
      <c r="B16" s="269"/>
      <c r="C16" s="43" t="s">
        <v>51</v>
      </c>
      <c r="D16" s="194">
        <v>15</v>
      </c>
      <c r="E16" s="258"/>
      <c r="F16" s="258"/>
      <c r="G16" s="258"/>
      <c r="H16" s="258"/>
      <c r="I16" s="258"/>
      <c r="J16" s="258"/>
      <c r="K16" s="258"/>
      <c r="L16" s="258"/>
      <c r="M16" s="258"/>
      <c r="N16" s="258"/>
      <c r="O16" s="258"/>
      <c r="P16" s="258"/>
      <c r="Q16" s="258"/>
      <c r="R16" s="258"/>
      <c r="S16" s="258"/>
      <c r="T16" s="258"/>
      <c r="U16" s="258"/>
      <c r="V16" s="258"/>
    </row>
    <row r="17" spans="1:22" ht="15" customHeight="1">
      <c r="A17" s="156"/>
      <c r="B17" s="269"/>
      <c r="C17" s="43" t="s">
        <v>52</v>
      </c>
      <c r="D17" s="194">
        <v>78.45</v>
      </c>
      <c r="E17" s="258"/>
      <c r="F17" s="258"/>
      <c r="G17" s="258"/>
      <c r="H17" s="258"/>
      <c r="I17" s="258"/>
      <c r="J17" s="258"/>
      <c r="K17" s="258"/>
      <c r="L17" s="258"/>
      <c r="M17" s="258"/>
      <c r="N17" s="258"/>
      <c r="O17" s="258"/>
      <c r="P17" s="258"/>
      <c r="Q17" s="258"/>
      <c r="R17" s="258"/>
      <c r="S17" s="258"/>
      <c r="T17" s="258"/>
      <c r="U17" s="258"/>
      <c r="V17" s="258"/>
    </row>
    <row r="18" spans="1:22" ht="15" customHeight="1">
      <c r="A18" s="156"/>
      <c r="B18" s="269"/>
      <c r="C18" s="43" t="s">
        <v>53</v>
      </c>
      <c r="D18" s="194"/>
      <c r="E18" s="258"/>
      <c r="F18" s="258"/>
      <c r="G18" s="258"/>
      <c r="H18" s="258"/>
      <c r="I18" s="258"/>
      <c r="J18" s="258"/>
      <c r="K18" s="258"/>
      <c r="L18" s="258"/>
      <c r="M18" s="258"/>
      <c r="N18" s="258"/>
      <c r="O18" s="258"/>
      <c r="P18" s="258"/>
      <c r="Q18" s="258"/>
      <c r="R18" s="258"/>
      <c r="S18" s="258"/>
      <c r="T18" s="258"/>
      <c r="U18" s="258"/>
      <c r="V18" s="258"/>
    </row>
    <row r="19" spans="1:22" ht="15" customHeight="1">
      <c r="A19" s="156"/>
      <c r="B19" s="269"/>
      <c r="C19" s="43" t="s">
        <v>54</v>
      </c>
      <c r="D19" s="194">
        <v>78.45</v>
      </c>
      <c r="E19" s="258"/>
      <c r="F19" s="258"/>
      <c r="G19" s="258"/>
      <c r="H19" s="258"/>
      <c r="I19" s="258"/>
      <c r="J19" s="258"/>
      <c r="K19" s="258"/>
      <c r="L19" s="258"/>
      <c r="M19" s="258"/>
      <c r="N19" s="258"/>
      <c r="O19" s="258"/>
      <c r="P19" s="258"/>
      <c r="Q19" s="258"/>
      <c r="R19" s="258"/>
      <c r="S19" s="258"/>
      <c r="T19" s="258"/>
      <c r="U19" s="258"/>
      <c r="V19" s="258"/>
    </row>
    <row r="20" spans="1:22" ht="15" customHeight="1">
      <c r="A20" s="156"/>
      <c r="B20" s="269"/>
      <c r="C20" s="43" t="s">
        <v>55</v>
      </c>
      <c r="D20" s="194">
        <v>84.36</v>
      </c>
      <c r="E20" s="258"/>
      <c r="F20" s="258"/>
      <c r="G20" s="258"/>
      <c r="H20" s="258"/>
      <c r="I20" s="258"/>
      <c r="J20" s="258"/>
      <c r="K20" s="258"/>
      <c r="L20" s="258"/>
      <c r="M20" s="258"/>
      <c r="N20" s="258"/>
      <c r="O20" s="258"/>
      <c r="P20" s="258"/>
      <c r="Q20" s="258"/>
      <c r="R20" s="258"/>
      <c r="S20" s="258"/>
      <c r="T20" s="258"/>
      <c r="U20" s="258"/>
      <c r="V20" s="258"/>
    </row>
    <row r="21" spans="1:22" ht="15" customHeight="1">
      <c r="A21" s="156"/>
      <c r="B21" s="269"/>
      <c r="C21" s="43" t="s">
        <v>56</v>
      </c>
      <c r="D21" s="194"/>
      <c r="E21" s="258"/>
      <c r="F21" s="258"/>
      <c r="G21" s="258"/>
      <c r="H21" s="258"/>
      <c r="I21" s="258"/>
      <c r="J21" s="258"/>
      <c r="K21" s="258"/>
      <c r="L21" s="258"/>
      <c r="M21" s="258"/>
      <c r="N21" s="258"/>
      <c r="O21" s="258"/>
      <c r="P21" s="258"/>
      <c r="Q21" s="258"/>
      <c r="R21" s="258"/>
      <c r="S21" s="258"/>
      <c r="T21" s="258"/>
      <c r="U21" s="258"/>
      <c r="V21" s="258"/>
    </row>
    <row r="22" spans="1:22" ht="15" customHeight="1">
      <c r="A22" s="156"/>
      <c r="B22" s="269"/>
      <c r="C22" s="43" t="s">
        <v>57</v>
      </c>
      <c r="D22" s="194">
        <v>84.36</v>
      </c>
      <c r="E22" s="258"/>
      <c r="F22" s="258"/>
      <c r="G22" s="258"/>
      <c r="H22" s="258"/>
      <c r="I22" s="258"/>
      <c r="J22" s="258"/>
      <c r="K22" s="258"/>
      <c r="L22" s="258"/>
      <c r="M22" s="258"/>
      <c r="N22" s="258"/>
      <c r="O22" s="258"/>
      <c r="P22" s="258"/>
      <c r="Q22" s="258"/>
      <c r="R22" s="258"/>
      <c r="S22" s="258"/>
      <c r="T22" s="258"/>
      <c r="U22" s="258"/>
      <c r="V22" s="258"/>
    </row>
    <row r="23" spans="1:22" ht="15" customHeight="1">
      <c r="A23" s="156"/>
      <c r="B23" s="269"/>
      <c r="C23" s="43" t="s">
        <v>42</v>
      </c>
      <c r="D23" s="194"/>
      <c r="E23" s="258"/>
      <c r="F23" s="258"/>
      <c r="G23" s="258"/>
      <c r="H23" s="258"/>
      <c r="I23" s="258"/>
      <c r="J23" s="258"/>
      <c r="K23" s="258"/>
      <c r="L23" s="258"/>
      <c r="M23" s="258"/>
      <c r="N23" s="258"/>
      <c r="O23" s="258"/>
      <c r="P23" s="258"/>
      <c r="Q23" s="258"/>
      <c r="R23" s="258"/>
      <c r="S23" s="258"/>
      <c r="T23" s="258"/>
      <c r="U23" s="258"/>
      <c r="V23" s="258"/>
    </row>
    <row r="24" spans="1:22" ht="15" customHeight="1">
      <c r="A24" s="266"/>
      <c r="B24" s="269"/>
      <c r="C24" s="270" t="s">
        <v>58</v>
      </c>
      <c r="D24" s="194">
        <v>916.54</v>
      </c>
      <c r="E24" s="258"/>
      <c r="F24" s="258"/>
      <c r="G24" s="258"/>
      <c r="H24" s="258"/>
      <c r="I24" s="258"/>
      <c r="J24" s="258"/>
      <c r="K24" s="258"/>
      <c r="L24" s="258"/>
      <c r="M24" s="258"/>
      <c r="N24" s="258"/>
      <c r="O24" s="258"/>
      <c r="P24" s="258"/>
      <c r="Q24" s="258"/>
      <c r="R24" s="258"/>
      <c r="S24" s="258"/>
      <c r="T24" s="258"/>
      <c r="U24" s="258"/>
      <c r="V24" s="277"/>
    </row>
    <row r="25" spans="1:22" s="252" customFormat="1" ht="15" customHeight="1">
      <c r="A25" s="271"/>
      <c r="B25" s="271"/>
      <c r="C25" s="270" t="s">
        <v>59</v>
      </c>
      <c r="D25" s="194">
        <v>916.54</v>
      </c>
      <c r="E25" s="272"/>
      <c r="F25" s="272"/>
      <c r="G25" s="272"/>
      <c r="H25" s="272"/>
      <c r="I25" s="272"/>
      <c r="J25" s="272"/>
      <c r="K25" s="272"/>
      <c r="L25" s="272"/>
      <c r="M25" s="272"/>
      <c r="N25" s="272"/>
      <c r="O25" s="272"/>
      <c r="P25" s="272"/>
      <c r="Q25" s="272"/>
      <c r="R25" s="272"/>
      <c r="S25" s="272"/>
      <c r="T25" s="272"/>
      <c r="U25" s="272"/>
      <c r="V25" s="272"/>
    </row>
    <row r="26" spans="1:4" ht="15" customHeight="1">
      <c r="A26" s="273"/>
      <c r="B26" s="273"/>
      <c r="C26" s="274"/>
      <c r="D26" s="194"/>
    </row>
    <row r="27" spans="1:4" ht="15" customHeight="1">
      <c r="A27" s="274"/>
      <c r="B27" s="274"/>
      <c r="C27" s="274"/>
      <c r="D27" s="194"/>
    </row>
    <row r="28" spans="1:4" ht="15" customHeight="1">
      <c r="A28" s="274"/>
      <c r="B28" s="274"/>
      <c r="C28" s="72"/>
      <c r="D28" s="194"/>
    </row>
    <row r="29" spans="1:4" ht="15" customHeight="1">
      <c r="A29" s="274"/>
      <c r="B29" s="274"/>
      <c r="C29" s="72"/>
      <c r="D29" s="194"/>
    </row>
    <row r="30" spans="1:4" ht="12">
      <c r="A30" s="275" t="s">
        <v>60</v>
      </c>
      <c r="B30" s="208">
        <f>SUM(B6,B8,B9,B10,B11,B12,B14)</f>
        <v>1252.16</v>
      </c>
      <c r="C30" s="275" t="s">
        <v>61</v>
      </c>
      <c r="D30" s="208">
        <v>1252.16</v>
      </c>
    </row>
    <row r="31" ht="18.75" customHeight="1"/>
    <row r="32" spans="1:4" ht="23.25" customHeight="1">
      <c r="A32" s="276" t="s">
        <v>62</v>
      </c>
      <c r="B32" s="276"/>
      <c r="C32" s="276"/>
      <c r="D32" s="276"/>
    </row>
    <row r="33" spans="1:4" ht="139.5" customHeight="1">
      <c r="A33" s="276"/>
      <c r="B33" s="276"/>
      <c r="C33" s="276"/>
      <c r="D33" s="276"/>
    </row>
    <row r="34" ht="15.75" customHeight="1"/>
    <row r="35" ht="17.25" customHeight="1"/>
    <row r="36" ht="17.25" customHeight="1"/>
  </sheetData>
  <sheetProtection/>
  <mergeCells count="2">
    <mergeCell ref="A1:D1"/>
    <mergeCell ref="A32:D33"/>
  </mergeCells>
  <printOptions horizontalCentered="1" verticalCentered="1"/>
  <pageMargins left="0.7480314960629921" right="0.7480314960629921"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1:T16"/>
  <sheetViews>
    <sheetView showGridLines="0" showZeros="0" workbookViewId="0" topLeftCell="A1">
      <selection activeCell="O8" sqref="O8:R8"/>
    </sheetView>
  </sheetViews>
  <sheetFormatPr defaultColWidth="9.16015625" defaultRowHeight="11.25"/>
  <cols>
    <col min="1" max="1" width="19.16015625" style="70" customWidth="1"/>
    <col min="2" max="2" width="13.5" style="70" customWidth="1"/>
    <col min="3" max="3" width="14.33203125" style="70" customWidth="1"/>
    <col min="4" max="4" width="11.5" style="70" customWidth="1"/>
    <col min="5" max="5" width="11.16015625" style="70" customWidth="1"/>
    <col min="6" max="6" width="10.33203125" style="70" customWidth="1"/>
    <col min="7" max="7" width="11.16015625" style="70" customWidth="1"/>
    <col min="8" max="8" width="10.33203125" style="70" customWidth="1"/>
    <col min="9" max="9" width="6.66015625" style="70" customWidth="1"/>
    <col min="10" max="10" width="10.16015625" style="70" customWidth="1"/>
    <col min="11" max="12" width="10.16015625" style="0" customWidth="1"/>
    <col min="13" max="13" width="9.33203125" style="0" customWidth="1"/>
    <col min="14" max="14" width="13" style="70" customWidth="1"/>
    <col min="15" max="15" width="12.83203125" style="70" customWidth="1"/>
    <col min="16" max="16" width="10.33203125" style="70" customWidth="1"/>
    <col min="17" max="17" width="11.83203125" style="70" customWidth="1"/>
    <col min="18" max="18" width="10.66015625" style="70" customWidth="1"/>
    <col min="19" max="16384" width="9.16015625" style="70" customWidth="1"/>
  </cols>
  <sheetData>
    <row r="1" spans="1:19" ht="27">
      <c r="A1" s="234" t="s">
        <v>63</v>
      </c>
      <c r="B1" s="234"/>
      <c r="C1" s="234"/>
      <c r="D1" s="234"/>
      <c r="E1" s="234"/>
      <c r="F1" s="234"/>
      <c r="G1" s="234"/>
      <c r="H1" s="234"/>
      <c r="I1" s="234"/>
      <c r="J1" s="234"/>
      <c r="K1" s="250"/>
      <c r="L1" s="250"/>
      <c r="M1" s="250"/>
      <c r="N1" s="234"/>
      <c r="O1" s="234"/>
      <c r="P1" s="234"/>
      <c r="Q1" s="234"/>
      <c r="R1" s="234"/>
      <c r="S1" s="239"/>
    </row>
    <row r="2" spans="17:20" ht="12">
      <c r="Q2" s="175" t="s">
        <v>64</v>
      </c>
      <c r="R2" s="175"/>
      <c r="S2"/>
      <c r="T2"/>
    </row>
    <row r="3" spans="1:20" ht="12">
      <c r="A3" s="54" t="s">
        <v>25</v>
      </c>
      <c r="B3" s="246"/>
      <c r="C3" s="246"/>
      <c r="Q3" s="175" t="s">
        <v>26</v>
      </c>
      <c r="R3" s="193"/>
      <c r="S3"/>
      <c r="T3"/>
    </row>
    <row r="4" spans="1:19" s="211" customFormat="1" ht="20.25" customHeight="1">
      <c r="A4" s="61" t="s">
        <v>65</v>
      </c>
      <c r="B4" s="247" t="s">
        <v>66</v>
      </c>
      <c r="C4" s="247"/>
      <c r="D4" s="247"/>
      <c r="E4" s="247"/>
      <c r="F4" s="247"/>
      <c r="G4" s="247"/>
      <c r="H4" s="247"/>
      <c r="I4" s="247"/>
      <c r="J4" s="247"/>
      <c r="K4" s="84"/>
      <c r="L4" s="84"/>
      <c r="M4" s="84"/>
      <c r="N4" s="247" t="s">
        <v>67</v>
      </c>
      <c r="O4" s="247"/>
      <c r="P4" s="247"/>
      <c r="Q4" s="247"/>
      <c r="R4" s="247"/>
      <c r="S4" s="47"/>
    </row>
    <row r="5" spans="1:19" s="211" customFormat="1" ht="42.75" customHeight="1">
      <c r="A5" s="61"/>
      <c r="B5" s="61" t="s">
        <v>68</v>
      </c>
      <c r="C5" s="59" t="s">
        <v>31</v>
      </c>
      <c r="D5" s="59"/>
      <c r="E5" s="59" t="s">
        <v>35</v>
      </c>
      <c r="F5" s="59" t="s">
        <v>37</v>
      </c>
      <c r="G5" s="59" t="s">
        <v>39</v>
      </c>
      <c r="H5" s="59" t="s">
        <v>41</v>
      </c>
      <c r="I5" s="59" t="s">
        <v>43</v>
      </c>
      <c r="J5" s="59"/>
      <c r="K5" s="59" t="s">
        <v>46</v>
      </c>
      <c r="L5" s="59" t="s">
        <v>48</v>
      </c>
      <c r="M5" s="59" t="s">
        <v>50</v>
      </c>
      <c r="N5" s="59" t="s">
        <v>68</v>
      </c>
      <c r="O5" s="82" t="s">
        <v>69</v>
      </c>
      <c r="P5" s="82"/>
      <c r="Q5" s="82"/>
      <c r="R5" s="59" t="s">
        <v>70</v>
      </c>
      <c r="S5" s="47"/>
    </row>
    <row r="6" spans="1:19" s="211" customFormat="1" ht="64.5" customHeight="1">
      <c r="A6" s="61"/>
      <c r="B6" s="61"/>
      <c r="C6" s="59" t="s">
        <v>71</v>
      </c>
      <c r="D6" s="59" t="s">
        <v>33</v>
      </c>
      <c r="E6" s="59"/>
      <c r="F6" s="59"/>
      <c r="G6" s="59"/>
      <c r="H6" s="59"/>
      <c r="I6" s="124" t="s">
        <v>71</v>
      </c>
      <c r="J6" s="124" t="s">
        <v>33</v>
      </c>
      <c r="K6" s="59"/>
      <c r="L6" s="59"/>
      <c r="M6" s="59"/>
      <c r="N6" s="59"/>
      <c r="O6" s="59" t="s">
        <v>72</v>
      </c>
      <c r="P6" s="59" t="s">
        <v>73</v>
      </c>
      <c r="Q6" s="59" t="s">
        <v>74</v>
      </c>
      <c r="R6" s="59"/>
      <c r="S6" s="47"/>
    </row>
    <row r="7" spans="1:19" s="212" customFormat="1" ht="40.5" customHeight="1">
      <c r="A7" s="61">
        <v>1</v>
      </c>
      <c r="B7" s="61" t="s">
        <v>75</v>
      </c>
      <c r="C7" s="59">
        <v>3</v>
      </c>
      <c r="D7" s="59">
        <v>4</v>
      </c>
      <c r="E7" s="59">
        <v>5</v>
      </c>
      <c r="F7" s="59">
        <v>6</v>
      </c>
      <c r="G7" s="59">
        <v>7</v>
      </c>
      <c r="H7" s="59">
        <v>8</v>
      </c>
      <c r="I7" s="59">
        <v>9</v>
      </c>
      <c r="J7" s="59">
        <v>10</v>
      </c>
      <c r="K7" s="59">
        <v>11</v>
      </c>
      <c r="L7" s="59">
        <v>12</v>
      </c>
      <c r="M7" s="59">
        <v>13</v>
      </c>
      <c r="N7" s="59" t="s">
        <v>76</v>
      </c>
      <c r="O7" s="59">
        <v>15</v>
      </c>
      <c r="P7" s="59">
        <v>16</v>
      </c>
      <c r="Q7" s="59">
        <v>17</v>
      </c>
      <c r="R7" s="59">
        <v>18</v>
      </c>
      <c r="S7" s="229"/>
    </row>
    <row r="8" spans="1:19" s="213" customFormat="1" ht="14.25" customHeight="1">
      <c r="A8" s="61" t="s">
        <v>77</v>
      </c>
      <c r="B8" s="248">
        <v>1252.16</v>
      </c>
      <c r="C8" s="248">
        <v>1252.16</v>
      </c>
      <c r="D8" s="248">
        <f>SUM(D9:D13)</f>
        <v>0</v>
      </c>
      <c r="E8" s="248">
        <f>SUM(E9:E13)</f>
        <v>0</v>
      </c>
      <c r="F8" s="248">
        <f>SUM(F9:F13)</f>
        <v>0</v>
      </c>
      <c r="G8" s="248"/>
      <c r="H8" s="248"/>
      <c r="I8" s="248"/>
      <c r="J8" s="248"/>
      <c r="K8" s="248">
        <f>SUM(K9:K13)</f>
        <v>0</v>
      </c>
      <c r="L8" s="248"/>
      <c r="M8" s="248"/>
      <c r="N8" s="248">
        <v>1252.16</v>
      </c>
      <c r="O8" s="248">
        <v>1035.85</v>
      </c>
      <c r="P8" s="248">
        <v>111.26</v>
      </c>
      <c r="Q8" s="248">
        <v>44.46</v>
      </c>
      <c r="R8" s="248">
        <f>SUM(R9:R13)</f>
        <v>60.59</v>
      </c>
      <c r="S8"/>
    </row>
    <row r="9" spans="1:18" ht="12">
      <c r="A9" s="217"/>
      <c r="B9" s="218">
        <v>1252.16</v>
      </c>
      <c r="C9" s="218">
        <v>1252.16</v>
      </c>
      <c r="D9" s="219"/>
      <c r="E9" s="219"/>
      <c r="F9" s="219"/>
      <c r="G9" s="219"/>
      <c r="H9" s="219"/>
      <c r="I9" s="219"/>
      <c r="J9" s="219"/>
      <c r="K9" s="251"/>
      <c r="L9" s="251"/>
      <c r="M9" s="251"/>
      <c r="N9" s="218">
        <v>1252.16</v>
      </c>
      <c r="O9" s="227" t="s">
        <v>78</v>
      </c>
      <c r="P9" s="227" t="s">
        <v>79</v>
      </c>
      <c r="Q9" s="227" t="s">
        <v>80</v>
      </c>
      <c r="R9" s="218">
        <v>60.59</v>
      </c>
    </row>
    <row r="10" spans="1:18" ht="12">
      <c r="A10" s="217"/>
      <c r="B10" s="218"/>
      <c r="C10" s="218"/>
      <c r="D10" s="220"/>
      <c r="E10" s="220"/>
      <c r="F10" s="220"/>
      <c r="G10" s="220"/>
      <c r="H10" s="220"/>
      <c r="I10" s="220"/>
      <c r="J10" s="220"/>
      <c r="K10" s="73"/>
      <c r="L10" s="73"/>
      <c r="M10" s="73"/>
      <c r="N10" s="218"/>
      <c r="O10" s="227"/>
      <c r="P10" s="227"/>
      <c r="Q10" s="227"/>
      <c r="R10" s="218"/>
    </row>
    <row r="11" spans="1:18" ht="12">
      <c r="A11" s="217"/>
      <c r="B11" s="218"/>
      <c r="C11" s="218"/>
      <c r="D11" s="222"/>
      <c r="E11" s="222"/>
      <c r="F11" s="222"/>
      <c r="G11" s="222"/>
      <c r="H11" s="222"/>
      <c r="I11" s="222"/>
      <c r="J11" s="222"/>
      <c r="K11" s="244"/>
      <c r="L11" s="244"/>
      <c r="M11" s="244"/>
      <c r="N11" s="218"/>
      <c r="O11" s="227"/>
      <c r="P11" s="227"/>
      <c r="Q11" s="227"/>
      <c r="R11" s="218"/>
    </row>
    <row r="12" spans="1:18" ht="12">
      <c r="A12" s="221"/>
      <c r="B12" s="218"/>
      <c r="C12" s="218"/>
      <c r="D12" s="222"/>
      <c r="E12" s="222"/>
      <c r="F12" s="223"/>
      <c r="G12" s="223"/>
      <c r="H12" s="223"/>
      <c r="I12" s="223"/>
      <c r="J12" s="223"/>
      <c r="K12" s="244"/>
      <c r="L12" s="244"/>
      <c r="M12" s="244"/>
      <c r="N12" s="218"/>
      <c r="O12" s="227"/>
      <c r="P12" s="227"/>
      <c r="Q12" s="227"/>
      <c r="R12" s="218"/>
    </row>
    <row r="13" spans="1:18" ht="12">
      <c r="A13" s="221"/>
      <c r="B13" s="218"/>
      <c r="C13" s="218"/>
      <c r="D13" s="222"/>
      <c r="E13" s="222"/>
      <c r="F13" s="223"/>
      <c r="G13" s="223"/>
      <c r="H13" s="223"/>
      <c r="I13" s="223"/>
      <c r="J13" s="223"/>
      <c r="K13" s="244"/>
      <c r="L13" s="244"/>
      <c r="M13" s="244"/>
      <c r="N13" s="218"/>
      <c r="O13" s="227"/>
      <c r="P13" s="227"/>
      <c r="Q13" s="227"/>
      <c r="R13" s="218"/>
    </row>
    <row r="14" spans="1:18" ht="14.25">
      <c r="A14" s="142"/>
      <c r="B14" s="142"/>
      <c r="C14" s="142"/>
      <c r="D14" s="142"/>
      <c r="E14" s="142"/>
      <c r="F14" s="142"/>
      <c r="G14" s="142"/>
      <c r="H14" s="142"/>
      <c r="I14" s="142"/>
      <c r="J14" s="142"/>
      <c r="K14" s="142"/>
      <c r="L14" s="142"/>
      <c r="M14" s="142"/>
      <c r="N14" s="142"/>
      <c r="O14" s="142"/>
      <c r="P14" s="142"/>
      <c r="Q14" s="142"/>
      <c r="R14" s="142"/>
    </row>
    <row r="15" spans="1:18" ht="35.25" customHeight="1">
      <c r="A15" s="249" t="s">
        <v>81</v>
      </c>
      <c r="B15" s="249"/>
      <c r="C15" s="249"/>
      <c r="D15" s="249"/>
      <c r="E15" s="249"/>
      <c r="F15" s="249"/>
      <c r="G15" s="249"/>
      <c r="H15" s="249"/>
      <c r="I15" s="249"/>
      <c r="J15" s="249"/>
      <c r="K15" s="249"/>
      <c r="L15" s="249"/>
      <c r="M15" s="249"/>
      <c r="N15" s="249"/>
      <c r="O15" s="249"/>
      <c r="P15" s="249"/>
      <c r="Q15" s="249"/>
      <c r="R15" s="249"/>
    </row>
    <row r="16" spans="1:18" ht="75.75" customHeight="1">
      <c r="A16" s="249"/>
      <c r="B16" s="249"/>
      <c r="C16" s="249"/>
      <c r="D16" s="249"/>
      <c r="E16" s="249"/>
      <c r="F16" s="249"/>
      <c r="G16" s="249"/>
      <c r="H16" s="249"/>
      <c r="I16" s="249"/>
      <c r="J16" s="249"/>
      <c r="K16" s="249"/>
      <c r="L16" s="249"/>
      <c r="M16" s="249"/>
      <c r="N16" s="249"/>
      <c r="O16" s="249"/>
      <c r="P16" s="249"/>
      <c r="Q16" s="249"/>
      <c r="R16" s="249"/>
    </row>
  </sheetData>
  <sheetProtection/>
  <mergeCells count="19">
    <mergeCell ref="Q2:R2"/>
    <mergeCell ref="A3:C3"/>
    <mergeCell ref="Q3:R3"/>
    <mergeCell ref="C5:D5"/>
    <mergeCell ref="I5:J5"/>
    <mergeCell ref="O5:Q5"/>
    <mergeCell ref="A14:R14"/>
    <mergeCell ref="A4:A6"/>
    <mergeCell ref="B5:B6"/>
    <mergeCell ref="E5:E6"/>
    <mergeCell ref="F5:F6"/>
    <mergeCell ref="G5:G6"/>
    <mergeCell ref="H5:H6"/>
    <mergeCell ref="K5:K6"/>
    <mergeCell ref="L5:L6"/>
    <mergeCell ref="M5:M6"/>
    <mergeCell ref="N5:N6"/>
    <mergeCell ref="R5:R6"/>
    <mergeCell ref="A15:R1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dimension ref="A1:IP27"/>
  <sheetViews>
    <sheetView showGridLines="0" showZeros="0" workbookViewId="0" topLeftCell="A1">
      <selection activeCell="J11" sqref="J11"/>
    </sheetView>
  </sheetViews>
  <sheetFormatPr defaultColWidth="9.16015625" defaultRowHeight="11.25"/>
  <cols>
    <col min="1" max="1" width="32.83203125" style="70" customWidth="1"/>
    <col min="2" max="2" width="7.33203125" style="70" customWidth="1"/>
    <col min="3" max="3" width="7.5" style="70" customWidth="1"/>
    <col min="4" max="4" width="8.16015625" style="70" customWidth="1"/>
    <col min="5" max="5" width="36.66015625" style="70" customWidth="1"/>
    <col min="6" max="6" width="18.66015625" style="70" customWidth="1"/>
    <col min="7" max="7" width="13.33203125" style="70" customWidth="1"/>
    <col min="8" max="8" width="13.16015625" style="70" customWidth="1"/>
    <col min="9" max="9" width="9" style="70" bestFit="1" customWidth="1"/>
    <col min="10" max="10" width="10.83203125" style="70" customWidth="1"/>
    <col min="11" max="11" width="11.5" style="70" customWidth="1"/>
    <col min="12" max="12" width="10.66015625" style="0" customWidth="1"/>
    <col min="13" max="13" width="8.66015625" style="70" customWidth="1"/>
    <col min="14" max="14" width="14.5" style="70" customWidth="1"/>
    <col min="15" max="16" width="12.83203125" style="70" customWidth="1"/>
    <col min="17" max="17" width="9.33203125" style="70" customWidth="1"/>
    <col min="18" max="250" width="9.16015625" style="70" customWidth="1"/>
  </cols>
  <sheetData>
    <row r="1" spans="1:16" ht="28.5" customHeight="1">
      <c r="A1" s="128" t="s">
        <v>82</v>
      </c>
      <c r="B1" s="128"/>
      <c r="C1" s="128"/>
      <c r="D1" s="128"/>
      <c r="E1" s="128"/>
      <c r="F1" s="128"/>
      <c r="G1" s="128"/>
      <c r="H1" s="128"/>
      <c r="I1" s="128"/>
      <c r="J1" s="128"/>
      <c r="K1" s="128"/>
      <c r="L1" s="128"/>
      <c r="M1" s="128"/>
      <c r="N1" s="128"/>
      <c r="O1" s="128"/>
      <c r="P1" s="128"/>
    </row>
    <row r="2" spans="13:17" ht="10.5" customHeight="1">
      <c r="M2"/>
      <c r="P2" s="242"/>
      <c r="Q2" s="245" t="s">
        <v>83</v>
      </c>
    </row>
    <row r="3" spans="1:17" ht="17.25" customHeight="1">
      <c r="A3" s="54" t="s">
        <v>25</v>
      </c>
      <c r="B3" s="146"/>
      <c r="C3" s="146"/>
      <c r="D3" s="146"/>
      <c r="E3" s="146"/>
      <c r="M3"/>
      <c r="P3" s="161" t="s">
        <v>26</v>
      </c>
      <c r="Q3" s="161"/>
    </row>
    <row r="4" spans="1:17" s="211" customFormat="1" ht="23.25" customHeight="1">
      <c r="A4" s="61" t="s">
        <v>65</v>
      </c>
      <c r="B4" s="87" t="s">
        <v>84</v>
      </c>
      <c r="C4" s="87"/>
      <c r="D4" s="87"/>
      <c r="E4" s="86" t="s">
        <v>85</v>
      </c>
      <c r="F4" s="82" t="s">
        <v>66</v>
      </c>
      <c r="G4" s="82"/>
      <c r="H4" s="82"/>
      <c r="I4" s="82"/>
      <c r="J4" s="82"/>
      <c r="K4" s="82"/>
      <c r="L4" s="82"/>
      <c r="M4" s="82"/>
      <c r="N4" s="82"/>
      <c r="O4" s="82"/>
      <c r="P4" s="82"/>
      <c r="Q4" s="82"/>
    </row>
    <row r="5" spans="1:17" s="211" customFormat="1" ht="48" customHeight="1">
      <c r="A5" s="61"/>
      <c r="B5" s="240" t="s">
        <v>86</v>
      </c>
      <c r="C5" s="240" t="s">
        <v>87</v>
      </c>
      <c r="D5" s="240" t="s">
        <v>88</v>
      </c>
      <c r="E5" s="86"/>
      <c r="F5" s="61" t="s">
        <v>68</v>
      </c>
      <c r="G5" s="59" t="s">
        <v>31</v>
      </c>
      <c r="H5" s="59"/>
      <c r="I5" s="59" t="s">
        <v>35</v>
      </c>
      <c r="J5" s="59" t="s">
        <v>37</v>
      </c>
      <c r="K5" s="59" t="s">
        <v>39</v>
      </c>
      <c r="L5" s="59" t="s">
        <v>41</v>
      </c>
      <c r="M5" s="59" t="s">
        <v>43</v>
      </c>
      <c r="N5" s="59"/>
      <c r="O5" s="59" t="s">
        <v>46</v>
      </c>
      <c r="P5" s="59" t="s">
        <v>48</v>
      </c>
      <c r="Q5" s="59" t="s">
        <v>50</v>
      </c>
    </row>
    <row r="6" spans="1:17" s="211" customFormat="1" ht="51.75" customHeight="1">
      <c r="A6" s="61"/>
      <c r="B6" s="240"/>
      <c r="C6" s="240"/>
      <c r="D6" s="240"/>
      <c r="E6" s="86"/>
      <c r="F6" s="61"/>
      <c r="G6" s="59" t="s">
        <v>71</v>
      </c>
      <c r="H6" s="59" t="s">
        <v>33</v>
      </c>
      <c r="I6" s="59"/>
      <c r="J6" s="59"/>
      <c r="K6" s="59"/>
      <c r="L6" s="59"/>
      <c r="M6" s="59" t="s">
        <v>71</v>
      </c>
      <c r="N6" s="59" t="s">
        <v>33</v>
      </c>
      <c r="O6" s="59"/>
      <c r="P6" s="59"/>
      <c r="Q6" s="59"/>
    </row>
    <row r="7" spans="1:17" s="211" customFormat="1" ht="29.25" customHeight="1">
      <c r="A7" s="61">
        <v>1</v>
      </c>
      <c r="B7" s="240">
        <v>2</v>
      </c>
      <c r="C7" s="240">
        <v>3</v>
      </c>
      <c r="D7" s="240">
        <v>4</v>
      </c>
      <c r="E7" s="86">
        <v>5</v>
      </c>
      <c r="F7" s="61" t="s">
        <v>89</v>
      </c>
      <c r="G7" s="59">
        <v>7</v>
      </c>
      <c r="H7" s="59">
        <v>8</v>
      </c>
      <c r="I7" s="59">
        <v>9</v>
      </c>
      <c r="J7" s="59">
        <v>10</v>
      </c>
      <c r="K7" s="59">
        <v>11</v>
      </c>
      <c r="L7" s="59">
        <v>12</v>
      </c>
      <c r="M7" s="59">
        <v>13</v>
      </c>
      <c r="N7" s="59">
        <v>14</v>
      </c>
      <c r="O7" s="59">
        <v>15</v>
      </c>
      <c r="P7" s="59">
        <v>16</v>
      </c>
      <c r="Q7" s="59">
        <v>17</v>
      </c>
    </row>
    <row r="8" spans="1:250" s="47" customFormat="1" ht="20.25" customHeight="1">
      <c r="A8" s="62"/>
      <c r="B8" s="63"/>
      <c r="C8" s="63"/>
      <c r="D8" s="63"/>
      <c r="E8" s="64" t="s">
        <v>68</v>
      </c>
      <c r="F8" s="208">
        <v>1252.16</v>
      </c>
      <c r="G8" s="208">
        <v>1252.16</v>
      </c>
      <c r="H8" s="208">
        <v>0</v>
      </c>
      <c r="I8" s="208">
        <v>0</v>
      </c>
      <c r="J8" s="208"/>
      <c r="K8" s="208"/>
      <c r="L8" s="243">
        <v>0</v>
      </c>
      <c r="M8" s="154"/>
      <c r="N8" s="154"/>
      <c r="O8" s="154"/>
      <c r="P8" s="154"/>
      <c r="Q8" s="154"/>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c r="IO8" s="76"/>
      <c r="IP8" s="76"/>
    </row>
    <row r="9" spans="1:17" ht="15" customHeight="1">
      <c r="A9" s="217" t="s">
        <v>90</v>
      </c>
      <c r="B9" s="155"/>
      <c r="C9" s="155"/>
      <c r="D9" s="155"/>
      <c r="E9" s="121"/>
      <c r="F9" s="218">
        <v>1252.16</v>
      </c>
      <c r="G9" s="218">
        <v>1252.16</v>
      </c>
      <c r="H9" s="222"/>
      <c r="I9" s="222"/>
      <c r="J9" s="222"/>
      <c r="K9" s="222"/>
      <c r="L9" s="244"/>
      <c r="M9" s="145"/>
      <c r="N9" s="145"/>
      <c r="O9" s="145"/>
      <c r="P9" s="145"/>
      <c r="Q9" s="145"/>
    </row>
    <row r="10" spans="1:17" ht="15" customHeight="1">
      <c r="A10" s="217" t="s">
        <v>1</v>
      </c>
      <c r="B10" s="71" t="s">
        <v>91</v>
      </c>
      <c r="C10" s="71"/>
      <c r="D10" s="71"/>
      <c r="E10" s="149" t="s">
        <v>44</v>
      </c>
      <c r="F10" s="218">
        <v>172.81</v>
      </c>
      <c r="G10" s="218">
        <v>172.81</v>
      </c>
      <c r="H10" s="222"/>
      <c r="I10" s="222"/>
      <c r="J10" s="222"/>
      <c r="K10" s="222"/>
      <c r="L10" s="244"/>
      <c r="M10" s="145"/>
      <c r="N10" s="145"/>
      <c r="O10" s="145"/>
      <c r="P10" s="145"/>
      <c r="Q10" s="145"/>
    </row>
    <row r="11" spans="1:17" ht="15" customHeight="1">
      <c r="A11" s="217"/>
      <c r="B11" s="71"/>
      <c r="C11" s="71" t="s">
        <v>92</v>
      </c>
      <c r="D11" s="71"/>
      <c r="E11" s="149" t="s">
        <v>45</v>
      </c>
      <c r="F11" s="218">
        <v>172.81</v>
      </c>
      <c r="G11" s="218">
        <v>172.81</v>
      </c>
      <c r="H11" s="222"/>
      <c r="I11" s="222"/>
      <c r="J11" s="222"/>
      <c r="K11" s="222"/>
      <c r="L11" s="244"/>
      <c r="M11" s="145"/>
      <c r="N11" s="145"/>
      <c r="O11" s="145"/>
      <c r="P11" s="145"/>
      <c r="Q11" s="145"/>
    </row>
    <row r="12" spans="1:17" ht="15" customHeight="1">
      <c r="A12" s="217"/>
      <c r="B12" s="71" t="s">
        <v>93</v>
      </c>
      <c r="C12" s="71" t="s">
        <v>94</v>
      </c>
      <c r="D12" s="71" t="s">
        <v>95</v>
      </c>
      <c r="E12" s="149" t="s">
        <v>47</v>
      </c>
      <c r="F12" s="218">
        <v>46.45</v>
      </c>
      <c r="G12" s="218">
        <v>46.45</v>
      </c>
      <c r="H12" s="222"/>
      <c r="I12" s="222"/>
      <c r="J12" s="222"/>
      <c r="K12" s="222"/>
      <c r="L12" s="244"/>
      <c r="M12" s="145"/>
      <c r="N12" s="145"/>
      <c r="O12" s="145"/>
      <c r="P12" s="145"/>
      <c r="Q12" s="145"/>
    </row>
    <row r="13" spans="1:17" ht="18" customHeight="1">
      <c r="A13" s="217"/>
      <c r="B13" s="71" t="s">
        <v>93</v>
      </c>
      <c r="C13" s="71" t="s">
        <v>94</v>
      </c>
      <c r="D13" s="71" t="s">
        <v>92</v>
      </c>
      <c r="E13" s="149" t="s">
        <v>49</v>
      </c>
      <c r="F13" s="218">
        <v>111.36</v>
      </c>
      <c r="G13" s="218">
        <v>111.36</v>
      </c>
      <c r="H13" s="222"/>
      <c r="I13" s="222"/>
      <c r="J13" s="223"/>
      <c r="K13" s="223"/>
      <c r="L13" s="244"/>
      <c r="M13" s="145"/>
      <c r="N13" s="145"/>
      <c r="O13" s="145"/>
      <c r="P13" s="145"/>
      <c r="Q13" s="145"/>
    </row>
    <row r="14" spans="1:17" ht="22.5" customHeight="1">
      <c r="A14" s="217"/>
      <c r="B14" s="71" t="s">
        <v>93</v>
      </c>
      <c r="C14" s="71" t="s">
        <v>94</v>
      </c>
      <c r="D14" s="71" t="s">
        <v>96</v>
      </c>
      <c r="E14" s="149" t="s">
        <v>51</v>
      </c>
      <c r="F14" s="218">
        <v>15</v>
      </c>
      <c r="G14" s="218">
        <v>15</v>
      </c>
      <c r="H14" s="222"/>
      <c r="I14" s="222"/>
      <c r="J14" s="222"/>
      <c r="K14" s="222"/>
      <c r="L14" s="244"/>
      <c r="M14" s="145"/>
      <c r="N14" s="145"/>
      <c r="O14" s="145"/>
      <c r="P14" s="145"/>
      <c r="Q14" s="145"/>
    </row>
    <row r="15" spans="1:17" ht="22.5" customHeight="1">
      <c r="A15" s="217"/>
      <c r="B15" s="71" t="s">
        <v>97</v>
      </c>
      <c r="C15" s="71"/>
      <c r="D15" s="71"/>
      <c r="E15" s="149" t="s">
        <v>52</v>
      </c>
      <c r="F15" s="218">
        <v>78.45</v>
      </c>
      <c r="G15" s="218">
        <v>78.45</v>
      </c>
      <c r="H15" s="222"/>
      <c r="I15" s="222"/>
      <c r="J15" s="222"/>
      <c r="K15" s="222"/>
      <c r="L15" s="244"/>
      <c r="M15" s="145"/>
      <c r="N15" s="145"/>
      <c r="O15" s="145"/>
      <c r="P15" s="145"/>
      <c r="Q15" s="145"/>
    </row>
    <row r="16" spans="1:17" ht="22.5" customHeight="1">
      <c r="A16" s="217"/>
      <c r="B16" s="71"/>
      <c r="C16" s="71" t="s">
        <v>98</v>
      </c>
      <c r="D16" s="71"/>
      <c r="E16" s="149" t="s">
        <v>53</v>
      </c>
      <c r="F16" s="218">
        <v>78.45</v>
      </c>
      <c r="G16" s="218">
        <v>78.45</v>
      </c>
      <c r="H16" s="222"/>
      <c r="I16" s="222"/>
      <c r="J16" s="222"/>
      <c r="K16" s="222"/>
      <c r="L16" s="244"/>
      <c r="M16" s="145"/>
      <c r="N16" s="145"/>
      <c r="O16" s="145"/>
      <c r="P16" s="145"/>
      <c r="Q16" s="145"/>
    </row>
    <row r="17" spans="1:17" ht="22.5" customHeight="1">
      <c r="A17" s="217"/>
      <c r="B17" s="71" t="s">
        <v>99</v>
      </c>
      <c r="C17" s="71" t="s">
        <v>100</v>
      </c>
      <c r="D17" s="71" t="s">
        <v>95</v>
      </c>
      <c r="E17" s="149" t="s">
        <v>54</v>
      </c>
      <c r="F17" s="218">
        <v>78.45</v>
      </c>
      <c r="G17" s="218">
        <v>78.45</v>
      </c>
      <c r="H17" s="222"/>
      <c r="I17" s="222"/>
      <c r="J17" s="222"/>
      <c r="K17" s="222"/>
      <c r="L17" s="244"/>
      <c r="M17" s="145"/>
      <c r="N17" s="145"/>
      <c r="O17" s="145"/>
      <c r="P17" s="145"/>
      <c r="Q17" s="145"/>
    </row>
    <row r="18" spans="1:17" ht="22.5" customHeight="1">
      <c r="A18" s="217"/>
      <c r="B18" s="71" t="s">
        <v>101</v>
      </c>
      <c r="C18" s="71"/>
      <c r="D18" s="71"/>
      <c r="E18" s="149" t="s">
        <v>58</v>
      </c>
      <c r="F18" s="218">
        <v>916.54</v>
      </c>
      <c r="G18" s="218">
        <v>916.54</v>
      </c>
      <c r="H18" s="222"/>
      <c r="I18" s="222"/>
      <c r="J18" s="222"/>
      <c r="K18" s="222"/>
      <c r="L18" s="244"/>
      <c r="M18" s="145"/>
      <c r="N18" s="145"/>
      <c r="O18" s="145"/>
      <c r="P18" s="145"/>
      <c r="Q18" s="145"/>
    </row>
    <row r="19" spans="1:17" ht="22.5" customHeight="1">
      <c r="A19" s="217"/>
      <c r="B19" s="71"/>
      <c r="C19" s="71" t="s">
        <v>102</v>
      </c>
      <c r="D19" s="71"/>
      <c r="E19" s="149" t="s">
        <v>103</v>
      </c>
      <c r="F19" s="218">
        <v>916.54</v>
      </c>
      <c r="G19" s="218">
        <v>916.54</v>
      </c>
      <c r="H19" s="222"/>
      <c r="I19" s="222"/>
      <c r="J19" s="222"/>
      <c r="K19" s="222"/>
      <c r="L19" s="244"/>
      <c r="M19" s="145"/>
      <c r="N19" s="145"/>
      <c r="O19" s="145"/>
      <c r="P19" s="145"/>
      <c r="Q19" s="145"/>
    </row>
    <row r="20" spans="1:17" ht="22.5" customHeight="1">
      <c r="A20" s="217"/>
      <c r="B20" s="71" t="s">
        <v>104</v>
      </c>
      <c r="C20" s="71" t="s">
        <v>105</v>
      </c>
      <c r="D20" s="71" t="s">
        <v>106</v>
      </c>
      <c r="E20" s="149" t="s">
        <v>107</v>
      </c>
      <c r="F20" s="218">
        <v>916.54</v>
      </c>
      <c r="G20" s="218">
        <v>916.54</v>
      </c>
      <c r="H20" s="222"/>
      <c r="I20" s="222"/>
      <c r="J20" s="222"/>
      <c r="K20" s="222"/>
      <c r="L20" s="244"/>
      <c r="M20" s="145"/>
      <c r="N20" s="145"/>
      <c r="O20" s="145"/>
      <c r="P20" s="145"/>
      <c r="Q20" s="145"/>
    </row>
    <row r="21" spans="1:17" ht="22.5" customHeight="1">
      <c r="A21" s="217"/>
      <c r="B21" s="71" t="s">
        <v>108</v>
      </c>
      <c r="C21" s="71"/>
      <c r="D21" s="71"/>
      <c r="E21" s="149" t="s">
        <v>55</v>
      </c>
      <c r="F21" s="218">
        <v>84.36</v>
      </c>
      <c r="G21" s="218">
        <v>84.36</v>
      </c>
      <c r="H21" s="222"/>
      <c r="I21" s="222"/>
      <c r="J21" s="222"/>
      <c r="K21" s="222"/>
      <c r="L21" s="244"/>
      <c r="M21" s="145"/>
      <c r="N21" s="145"/>
      <c r="O21" s="145"/>
      <c r="P21" s="145"/>
      <c r="Q21" s="145"/>
    </row>
    <row r="22" spans="1:17" ht="15" customHeight="1">
      <c r="A22" s="221"/>
      <c r="B22" s="71"/>
      <c r="C22" s="71" t="s">
        <v>95</v>
      </c>
      <c r="D22" s="71"/>
      <c r="E22" s="149" t="s">
        <v>56</v>
      </c>
      <c r="F22" s="218">
        <v>84.36</v>
      </c>
      <c r="G22" s="218">
        <v>84.36</v>
      </c>
      <c r="H22" s="222"/>
      <c r="I22" s="222"/>
      <c r="J22" s="222"/>
      <c r="K22" s="222"/>
      <c r="L22" s="244"/>
      <c r="M22" s="145"/>
      <c r="N22" s="145"/>
      <c r="O22" s="145"/>
      <c r="P22" s="145"/>
      <c r="Q22" s="145"/>
    </row>
    <row r="23" spans="1:17" ht="15" customHeight="1">
      <c r="A23" s="221"/>
      <c r="B23" s="71" t="s">
        <v>109</v>
      </c>
      <c r="C23" s="71" t="s">
        <v>110</v>
      </c>
      <c r="D23" s="71" t="s">
        <v>102</v>
      </c>
      <c r="E23" s="149" t="s">
        <v>57</v>
      </c>
      <c r="F23" s="218">
        <v>84.36</v>
      </c>
      <c r="G23" s="218">
        <v>84.36</v>
      </c>
      <c r="H23" s="222"/>
      <c r="I23" s="222"/>
      <c r="J23" s="222"/>
      <c r="K23" s="222"/>
      <c r="L23" s="244"/>
      <c r="M23" s="145"/>
      <c r="N23" s="145"/>
      <c r="O23" s="145"/>
      <c r="P23" s="145"/>
      <c r="Q23" s="145"/>
    </row>
    <row r="24" spans="1:16" ht="14.25">
      <c r="A24" s="142"/>
      <c r="B24" s="142"/>
      <c r="C24" s="142"/>
      <c r="D24" s="142"/>
      <c r="E24" s="142"/>
      <c r="F24" s="142"/>
      <c r="G24" s="142"/>
      <c r="H24" s="142"/>
      <c r="I24" s="142"/>
      <c r="J24" s="142"/>
      <c r="K24" s="142"/>
      <c r="L24" s="142"/>
      <c r="M24" s="142"/>
      <c r="N24" s="142"/>
      <c r="O24" s="142"/>
      <c r="P24" s="142"/>
    </row>
    <row r="25" spans="1:16" ht="29.25" customHeight="1">
      <c r="A25" s="241" t="s">
        <v>111</v>
      </c>
      <c r="B25" s="241"/>
      <c r="C25" s="241"/>
      <c r="D25" s="241"/>
      <c r="E25" s="241"/>
      <c r="F25" s="241"/>
      <c r="G25" s="241"/>
      <c r="H25" s="241"/>
      <c r="I25" s="241"/>
      <c r="J25" s="241"/>
      <c r="K25" s="241"/>
      <c r="L25" s="241"/>
      <c r="M25" s="241"/>
      <c r="N25" s="241"/>
      <c r="O25" s="241"/>
      <c r="P25" s="241"/>
    </row>
    <row r="26" spans="1:16" ht="34.5" customHeight="1">
      <c r="A26" s="241"/>
      <c r="B26" s="241"/>
      <c r="C26" s="241"/>
      <c r="D26" s="241"/>
      <c r="E26" s="241"/>
      <c r="F26" s="241"/>
      <c r="G26" s="241"/>
      <c r="H26" s="241"/>
      <c r="I26" s="241"/>
      <c r="J26" s="241"/>
      <c r="K26" s="241"/>
      <c r="L26" s="241"/>
      <c r="M26" s="241"/>
      <c r="N26" s="241"/>
      <c r="O26" s="241"/>
      <c r="P26" s="241"/>
    </row>
    <row r="27" spans="1:16" ht="25.5" customHeight="1">
      <c r="A27" s="241"/>
      <c r="B27" s="241"/>
      <c r="C27" s="241"/>
      <c r="D27" s="241"/>
      <c r="E27" s="241"/>
      <c r="F27" s="241"/>
      <c r="G27" s="241"/>
      <c r="H27" s="241"/>
      <c r="I27" s="241"/>
      <c r="J27" s="241"/>
      <c r="K27" s="241"/>
      <c r="L27" s="241"/>
      <c r="M27" s="241"/>
      <c r="N27" s="241"/>
      <c r="O27" s="241"/>
      <c r="P27" s="241"/>
    </row>
  </sheetData>
  <sheetProtection/>
  <mergeCells count="21">
    <mergeCell ref="A1:O1"/>
    <mergeCell ref="P3:Q3"/>
    <mergeCell ref="B4:D4"/>
    <mergeCell ref="F4:Q4"/>
    <mergeCell ref="G5:H5"/>
    <mergeCell ref="M5:N5"/>
    <mergeCell ref="A24:O24"/>
    <mergeCell ref="A4:A6"/>
    <mergeCell ref="B5:B6"/>
    <mergeCell ref="C5:C6"/>
    <mergeCell ref="D5:D6"/>
    <mergeCell ref="E4:E6"/>
    <mergeCell ref="F5:F6"/>
    <mergeCell ref="I5:I6"/>
    <mergeCell ref="J5:J6"/>
    <mergeCell ref="K5:K6"/>
    <mergeCell ref="L5:L6"/>
    <mergeCell ref="O5:O6"/>
    <mergeCell ref="P5:P6"/>
    <mergeCell ref="Q5:Q6"/>
    <mergeCell ref="A25:O27"/>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dimension ref="A1:IN27"/>
  <sheetViews>
    <sheetView showGridLines="0" showZeros="0" workbookViewId="0" topLeftCell="A1">
      <selection activeCell="A24" sqref="A24:IV25"/>
    </sheetView>
  </sheetViews>
  <sheetFormatPr defaultColWidth="9.16015625" defaultRowHeight="11.25"/>
  <cols>
    <col min="1" max="1" width="40.33203125" style="70" customWidth="1"/>
    <col min="2" max="2" width="5" style="195" bestFit="1" customWidth="1"/>
    <col min="3" max="4" width="4.33203125" style="195" bestFit="1" customWidth="1"/>
    <col min="5" max="5" width="42" style="70" bestFit="1" customWidth="1"/>
    <col min="6" max="6" width="16" style="70" bestFit="1" customWidth="1"/>
    <col min="7" max="7" width="11.5" style="70" customWidth="1"/>
    <col min="8" max="8" width="11.83203125" style="70" customWidth="1"/>
    <col min="9" max="9" width="15.16015625" style="70" customWidth="1"/>
    <col min="10" max="10" width="11.5" style="70" bestFit="1" customWidth="1"/>
    <col min="11" max="248" width="9.16015625" style="70" customWidth="1"/>
    <col min="249" max="254" width="9.16015625" style="0" customWidth="1"/>
  </cols>
  <sheetData>
    <row r="1" spans="1:11" ht="27">
      <c r="A1" s="234" t="s">
        <v>112</v>
      </c>
      <c r="B1" s="235"/>
      <c r="C1" s="235"/>
      <c r="D1" s="235"/>
      <c r="E1" s="234"/>
      <c r="F1" s="234"/>
      <c r="G1" s="234"/>
      <c r="H1" s="234"/>
      <c r="I1" s="234"/>
      <c r="J1" s="234"/>
      <c r="K1" s="239"/>
    </row>
    <row r="2" spans="9:12" ht="12">
      <c r="I2" s="175" t="s">
        <v>113</v>
      </c>
      <c r="J2" s="175"/>
      <c r="K2"/>
      <c r="L2"/>
    </row>
    <row r="3" spans="1:12" ht="17.25" customHeight="1">
      <c r="A3" s="54" t="s">
        <v>25</v>
      </c>
      <c r="B3" s="236"/>
      <c r="C3" s="236"/>
      <c r="D3" s="236"/>
      <c r="E3" s="146"/>
      <c r="I3" s="175" t="s">
        <v>26</v>
      </c>
      <c r="J3" s="161"/>
      <c r="K3"/>
      <c r="L3"/>
    </row>
    <row r="4" spans="1:11" s="211" customFormat="1" ht="19.5" customHeight="1">
      <c r="A4" s="61" t="s">
        <v>65</v>
      </c>
      <c r="B4" s="87" t="s">
        <v>84</v>
      </c>
      <c r="C4" s="87"/>
      <c r="D4" s="87"/>
      <c r="E4" s="86" t="s">
        <v>85</v>
      </c>
      <c r="F4" s="214" t="s">
        <v>67</v>
      </c>
      <c r="G4" s="215"/>
      <c r="H4" s="215"/>
      <c r="I4" s="215"/>
      <c r="J4" s="226"/>
      <c r="K4" s="47"/>
    </row>
    <row r="5" spans="1:11" s="211" customFormat="1" ht="19.5" customHeight="1">
      <c r="A5" s="61"/>
      <c r="B5" s="237" t="s">
        <v>86</v>
      </c>
      <c r="C5" s="237" t="s">
        <v>87</v>
      </c>
      <c r="D5" s="237" t="s">
        <v>88</v>
      </c>
      <c r="E5" s="86"/>
      <c r="F5" s="130" t="s">
        <v>68</v>
      </c>
      <c r="G5" s="206" t="s">
        <v>69</v>
      </c>
      <c r="H5" s="207"/>
      <c r="I5" s="210"/>
      <c r="J5" s="130" t="s">
        <v>70</v>
      </c>
      <c r="K5" s="47"/>
    </row>
    <row r="6" spans="1:11" s="211" customFormat="1" ht="39" customHeight="1">
      <c r="A6" s="61"/>
      <c r="B6" s="238"/>
      <c r="C6" s="238"/>
      <c r="D6" s="238"/>
      <c r="E6" s="86"/>
      <c r="F6" s="136"/>
      <c r="G6" s="136" t="s">
        <v>72</v>
      </c>
      <c r="H6" s="136" t="s">
        <v>73</v>
      </c>
      <c r="I6" s="136" t="s">
        <v>74</v>
      </c>
      <c r="J6" s="136"/>
      <c r="K6" s="47"/>
    </row>
    <row r="7" spans="1:11" s="211" customFormat="1" ht="18" customHeight="1">
      <c r="A7" s="61">
        <v>1</v>
      </c>
      <c r="B7" s="238" t="s">
        <v>114</v>
      </c>
      <c r="C7" s="238" t="s">
        <v>115</v>
      </c>
      <c r="D7" s="238" t="s">
        <v>116</v>
      </c>
      <c r="E7" s="86">
        <v>5</v>
      </c>
      <c r="F7" s="136" t="s">
        <v>117</v>
      </c>
      <c r="G7" s="136">
        <v>7</v>
      </c>
      <c r="H7" s="136">
        <v>8</v>
      </c>
      <c r="I7" s="136">
        <v>9</v>
      </c>
      <c r="J7" s="136">
        <v>10</v>
      </c>
      <c r="K7" s="47"/>
    </row>
    <row r="8" spans="1:248" s="47" customFormat="1" ht="17.25" customHeight="1">
      <c r="A8" s="62"/>
      <c r="B8" s="63"/>
      <c r="C8" s="63"/>
      <c r="D8" s="63"/>
      <c r="E8" s="64" t="s">
        <v>68</v>
      </c>
      <c r="F8" s="69">
        <v>1252.16</v>
      </c>
      <c r="G8" s="69">
        <v>1035.85</v>
      </c>
      <c r="H8" s="69">
        <v>111.26</v>
      </c>
      <c r="I8" s="69">
        <v>44.46</v>
      </c>
      <c r="J8" s="69">
        <v>60.59</v>
      </c>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c r="IF8" s="76"/>
      <c r="IG8" s="76"/>
      <c r="IH8" s="76"/>
      <c r="II8" s="76"/>
      <c r="IJ8" s="76"/>
      <c r="IK8" s="76"/>
      <c r="IL8" s="76"/>
      <c r="IM8" s="76"/>
      <c r="IN8" s="76"/>
    </row>
    <row r="9" spans="1:248" s="47" customFormat="1" ht="12">
      <c r="A9" s="62" t="s">
        <v>118</v>
      </c>
      <c r="B9" s="67"/>
      <c r="C9" s="67"/>
      <c r="D9" s="67"/>
      <c r="E9" s="68" t="s">
        <v>71</v>
      </c>
      <c r="F9" s="69">
        <v>1252.16</v>
      </c>
      <c r="G9" s="69">
        <v>1035.85</v>
      </c>
      <c r="H9" s="69">
        <v>111.26</v>
      </c>
      <c r="I9" s="69">
        <v>44.46</v>
      </c>
      <c r="J9" s="69">
        <v>60.59</v>
      </c>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c r="IF9" s="76"/>
      <c r="IG9" s="76"/>
      <c r="IH9" s="76"/>
      <c r="II9" s="76"/>
      <c r="IJ9" s="76"/>
      <c r="IK9" s="76"/>
      <c r="IL9" s="76"/>
      <c r="IM9" s="76"/>
      <c r="IN9" s="76"/>
    </row>
    <row r="10" spans="2:10" ht="12">
      <c r="B10" s="71" t="s">
        <v>91</v>
      </c>
      <c r="C10" s="71"/>
      <c r="D10" s="71"/>
      <c r="E10" s="149" t="s">
        <v>44</v>
      </c>
      <c r="F10" s="73">
        <f>F11</f>
        <v>172.81</v>
      </c>
      <c r="G10" s="73">
        <f>G11</f>
        <v>126.36</v>
      </c>
      <c r="H10" s="73">
        <f>H11</f>
        <v>3.11</v>
      </c>
      <c r="I10" s="73">
        <f>I11</f>
        <v>43.34</v>
      </c>
      <c r="J10" s="73"/>
    </row>
    <row r="11" spans="1:10" ht="12">
      <c r="A11" s="74"/>
      <c r="B11" s="71"/>
      <c r="C11" s="71" t="s">
        <v>92</v>
      </c>
      <c r="D11" s="71"/>
      <c r="E11" s="149" t="s">
        <v>45</v>
      </c>
      <c r="F11" s="73">
        <f>SUM(F12:F14)</f>
        <v>172.81</v>
      </c>
      <c r="G11" s="73">
        <f>SUM(G12:G14)</f>
        <v>126.36</v>
      </c>
      <c r="H11" s="73">
        <f>SUM(H12:H14)</f>
        <v>3.11</v>
      </c>
      <c r="I11" s="73">
        <f>SUM(I12:I14)</f>
        <v>43.34</v>
      </c>
      <c r="J11" s="73"/>
    </row>
    <row r="12" spans="1:10" ht="12">
      <c r="A12" s="74"/>
      <c r="B12" s="71" t="s">
        <v>93</v>
      </c>
      <c r="C12" s="71" t="s">
        <v>94</v>
      </c>
      <c r="D12" s="71" t="s">
        <v>95</v>
      </c>
      <c r="E12" s="149" t="s">
        <v>47</v>
      </c>
      <c r="F12" s="73">
        <v>46.45</v>
      </c>
      <c r="G12" s="73">
        <v>0</v>
      </c>
      <c r="H12" s="73">
        <v>3.11</v>
      </c>
      <c r="I12" s="73">
        <v>43.34</v>
      </c>
      <c r="J12" s="73"/>
    </row>
    <row r="13" spans="1:10" ht="12">
      <c r="A13" s="74"/>
      <c r="B13" s="71" t="s">
        <v>93</v>
      </c>
      <c r="C13" s="71" t="s">
        <v>94</v>
      </c>
      <c r="D13" s="71" t="s">
        <v>92</v>
      </c>
      <c r="E13" s="149" t="s">
        <v>49</v>
      </c>
      <c r="F13" s="73">
        <v>111.36</v>
      </c>
      <c r="G13" s="73">
        <v>111.36</v>
      </c>
      <c r="H13" s="73">
        <v>0</v>
      </c>
      <c r="I13" s="73">
        <v>0</v>
      </c>
      <c r="J13" s="73"/>
    </row>
    <row r="14" spans="1:10" ht="12">
      <c r="A14" s="74"/>
      <c r="B14" s="71" t="s">
        <v>93</v>
      </c>
      <c r="C14" s="71" t="s">
        <v>94</v>
      </c>
      <c r="D14" s="71" t="s">
        <v>96</v>
      </c>
      <c r="E14" s="149" t="s">
        <v>51</v>
      </c>
      <c r="F14" s="73">
        <v>15</v>
      </c>
      <c r="G14" s="73">
        <v>15</v>
      </c>
      <c r="H14" s="73">
        <v>0</v>
      </c>
      <c r="I14" s="73">
        <v>0</v>
      </c>
      <c r="J14" s="73"/>
    </row>
    <row r="15" spans="1:10" ht="12">
      <c r="A15" s="74"/>
      <c r="B15" s="71" t="s">
        <v>97</v>
      </c>
      <c r="C15" s="71"/>
      <c r="D15" s="71"/>
      <c r="E15" s="149" t="s">
        <v>52</v>
      </c>
      <c r="F15" s="73">
        <f aca="true" t="shared" si="0" ref="F15:I16">F16</f>
        <v>78.45</v>
      </c>
      <c r="G15" s="73">
        <f t="shared" si="0"/>
        <v>78.45</v>
      </c>
      <c r="H15" s="73">
        <f t="shared" si="0"/>
        <v>0</v>
      </c>
      <c r="I15" s="73">
        <f t="shared" si="0"/>
        <v>0</v>
      </c>
      <c r="J15" s="73"/>
    </row>
    <row r="16" spans="1:10" ht="12">
      <c r="A16" s="74"/>
      <c r="B16" s="71"/>
      <c r="C16" s="71" t="s">
        <v>98</v>
      </c>
      <c r="D16" s="71"/>
      <c r="E16" s="149" t="s">
        <v>53</v>
      </c>
      <c r="F16" s="73">
        <f t="shared" si="0"/>
        <v>78.45</v>
      </c>
      <c r="G16" s="73">
        <f t="shared" si="0"/>
        <v>78.45</v>
      </c>
      <c r="H16" s="73">
        <f t="shared" si="0"/>
        <v>0</v>
      </c>
      <c r="I16" s="73">
        <f t="shared" si="0"/>
        <v>0</v>
      </c>
      <c r="J16" s="73"/>
    </row>
    <row r="17" spans="1:10" ht="12">
      <c r="A17" s="74"/>
      <c r="B17" s="71" t="s">
        <v>99</v>
      </c>
      <c r="C17" s="71" t="s">
        <v>100</v>
      </c>
      <c r="D17" s="71" t="s">
        <v>95</v>
      </c>
      <c r="E17" s="149" t="s">
        <v>54</v>
      </c>
      <c r="F17" s="73">
        <v>78.45</v>
      </c>
      <c r="G17" s="73">
        <v>78.45</v>
      </c>
      <c r="H17" s="73">
        <v>0</v>
      </c>
      <c r="I17" s="73">
        <v>0</v>
      </c>
      <c r="J17" s="73"/>
    </row>
    <row r="18" spans="1:248" s="47" customFormat="1" ht="12">
      <c r="A18" s="62" t="s">
        <v>119</v>
      </c>
      <c r="B18" s="71" t="s">
        <v>101</v>
      </c>
      <c r="C18" s="71"/>
      <c r="D18" s="71"/>
      <c r="E18" s="149" t="s">
        <v>58</v>
      </c>
      <c r="F18" s="73">
        <v>916.54</v>
      </c>
      <c r="G18" s="73">
        <f aca="true" t="shared" si="1" ref="G18:I19">G19</f>
        <v>746.68</v>
      </c>
      <c r="H18" s="73">
        <f t="shared" si="1"/>
        <v>108.15</v>
      </c>
      <c r="I18" s="73">
        <f t="shared" si="1"/>
        <v>1.12</v>
      </c>
      <c r="J18" s="69">
        <v>60.59</v>
      </c>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c r="EQ18" s="76"/>
      <c r="ER18" s="76"/>
      <c r="ES18" s="76"/>
      <c r="ET18" s="76"/>
      <c r="EU18" s="76"/>
      <c r="EV18" s="76"/>
      <c r="EW18" s="76"/>
      <c r="EX18" s="76"/>
      <c r="EY18" s="76"/>
      <c r="EZ18" s="76"/>
      <c r="FA18" s="76"/>
      <c r="FB18" s="76"/>
      <c r="FC18" s="76"/>
      <c r="FD18" s="76"/>
      <c r="FE18" s="76"/>
      <c r="FF18" s="76"/>
      <c r="FG18" s="76"/>
      <c r="FH18" s="76"/>
      <c r="FI18" s="76"/>
      <c r="FJ18" s="76"/>
      <c r="FK18" s="76"/>
      <c r="FL18" s="76"/>
      <c r="FM18" s="76"/>
      <c r="FN18" s="76"/>
      <c r="FO18" s="76"/>
      <c r="FP18" s="76"/>
      <c r="FQ18" s="76"/>
      <c r="FR18" s="76"/>
      <c r="FS18" s="76"/>
      <c r="FT18" s="76"/>
      <c r="FU18" s="76"/>
      <c r="FV18" s="76"/>
      <c r="FW18" s="76"/>
      <c r="FX18" s="76"/>
      <c r="FY18" s="76"/>
      <c r="FZ18" s="76"/>
      <c r="GA18" s="76"/>
      <c r="GB18" s="76"/>
      <c r="GC18" s="76"/>
      <c r="GD18" s="76"/>
      <c r="GE18" s="76"/>
      <c r="GF18" s="76"/>
      <c r="GG18" s="76"/>
      <c r="GH18" s="76"/>
      <c r="GI18" s="76"/>
      <c r="GJ18" s="76"/>
      <c r="GK18" s="76"/>
      <c r="GL18" s="76"/>
      <c r="GM18" s="76"/>
      <c r="GN18" s="76"/>
      <c r="GO18" s="76"/>
      <c r="GP18" s="76"/>
      <c r="GQ18" s="76"/>
      <c r="GR18" s="76"/>
      <c r="GS18" s="76"/>
      <c r="GT18" s="76"/>
      <c r="GU18" s="76"/>
      <c r="GV18" s="76"/>
      <c r="GW18" s="76"/>
      <c r="GX18" s="76"/>
      <c r="GY18" s="76"/>
      <c r="GZ18" s="76"/>
      <c r="HA18" s="76"/>
      <c r="HB18" s="76"/>
      <c r="HC18" s="76"/>
      <c r="HD18" s="76"/>
      <c r="HE18" s="76"/>
      <c r="HF18" s="76"/>
      <c r="HG18" s="76"/>
      <c r="HH18" s="76"/>
      <c r="HI18" s="76"/>
      <c r="HJ18" s="76"/>
      <c r="HK18" s="76"/>
      <c r="HL18" s="76"/>
      <c r="HM18" s="76"/>
      <c r="HN18" s="76"/>
      <c r="HO18" s="76"/>
      <c r="HP18" s="76"/>
      <c r="HQ18" s="76"/>
      <c r="HR18" s="76"/>
      <c r="HS18" s="76"/>
      <c r="HT18" s="76"/>
      <c r="HU18" s="76"/>
      <c r="HV18" s="76"/>
      <c r="HW18" s="76"/>
      <c r="HX18" s="76"/>
      <c r="HY18" s="76"/>
      <c r="HZ18" s="76"/>
      <c r="IA18" s="76"/>
      <c r="IB18" s="76"/>
      <c r="IC18" s="76"/>
      <c r="ID18" s="76"/>
      <c r="IE18" s="76"/>
      <c r="IF18" s="76"/>
      <c r="IG18" s="76"/>
      <c r="IH18" s="76"/>
      <c r="II18" s="76"/>
      <c r="IJ18" s="76"/>
      <c r="IK18" s="76"/>
      <c r="IL18" s="76"/>
      <c r="IM18" s="76"/>
      <c r="IN18" s="76"/>
    </row>
    <row r="19" spans="1:10" ht="12">
      <c r="A19" s="74"/>
      <c r="B19" s="71"/>
      <c r="C19" s="71" t="s">
        <v>102</v>
      </c>
      <c r="D19" s="71"/>
      <c r="E19" s="149" t="s">
        <v>103</v>
      </c>
      <c r="F19" s="73">
        <v>916.54</v>
      </c>
      <c r="G19" s="73">
        <f t="shared" si="1"/>
        <v>746.68</v>
      </c>
      <c r="H19" s="73">
        <f t="shared" si="1"/>
        <v>108.15</v>
      </c>
      <c r="I19" s="73">
        <f t="shared" si="1"/>
        <v>1.12</v>
      </c>
      <c r="J19" s="73">
        <v>60.59</v>
      </c>
    </row>
    <row r="20" spans="1:10" ht="12">
      <c r="A20" s="74"/>
      <c r="B20" s="71" t="s">
        <v>104</v>
      </c>
      <c r="C20" s="71" t="s">
        <v>105</v>
      </c>
      <c r="D20" s="71" t="s">
        <v>106</v>
      </c>
      <c r="E20" s="149" t="s">
        <v>107</v>
      </c>
      <c r="F20" s="73">
        <v>916.54</v>
      </c>
      <c r="G20" s="73">
        <v>746.68</v>
      </c>
      <c r="H20" s="73">
        <v>108.15</v>
      </c>
      <c r="I20" s="73">
        <v>1.12</v>
      </c>
      <c r="J20" s="73">
        <v>60.59</v>
      </c>
    </row>
    <row r="21" spans="1:10" ht="12">
      <c r="A21" s="74"/>
      <c r="B21" s="71" t="s">
        <v>108</v>
      </c>
      <c r="C21" s="71"/>
      <c r="D21" s="71"/>
      <c r="E21" s="149" t="s">
        <v>55</v>
      </c>
      <c r="F21" s="73">
        <f>F22</f>
        <v>84.36</v>
      </c>
      <c r="G21" s="73">
        <f>G22</f>
        <v>84.36</v>
      </c>
      <c r="H21" s="73"/>
      <c r="I21" s="73"/>
      <c r="J21" s="73"/>
    </row>
    <row r="22" spans="1:10" ht="12">
      <c r="A22" s="74"/>
      <c r="B22" s="71"/>
      <c r="C22" s="71" t="s">
        <v>95</v>
      </c>
      <c r="D22" s="71"/>
      <c r="E22" s="149" t="s">
        <v>56</v>
      </c>
      <c r="F22" s="73">
        <f>F23</f>
        <v>84.36</v>
      </c>
      <c r="G22" s="73">
        <f>G23</f>
        <v>84.36</v>
      </c>
      <c r="H22" s="73" t="e">
        <f>H23</f>
        <v>#REF!</v>
      </c>
      <c r="I22" s="73" t="e">
        <f>I23</f>
        <v>#REF!</v>
      </c>
      <c r="J22" s="73"/>
    </row>
    <row r="23" spans="1:10" ht="12">
      <c r="A23" s="74"/>
      <c r="B23" s="71" t="s">
        <v>109</v>
      </c>
      <c r="C23" s="71" t="s">
        <v>110</v>
      </c>
      <c r="D23" s="71" t="s">
        <v>102</v>
      </c>
      <c r="E23" s="149" t="s">
        <v>57</v>
      </c>
      <c r="F23" s="73">
        <v>84.36</v>
      </c>
      <c r="G23" s="73">
        <v>84.36</v>
      </c>
      <c r="H23" s="73" t="e">
        <f>#REF!</f>
        <v>#REF!</v>
      </c>
      <c r="I23" s="73" t="e">
        <f>#REF!</f>
        <v>#REF!</v>
      </c>
      <c r="J23" s="73"/>
    </row>
    <row r="24" spans="1:10" ht="12">
      <c r="A24" s="74" t="s">
        <v>42</v>
      </c>
      <c r="B24" s="71"/>
      <c r="C24" s="71"/>
      <c r="D24" s="71"/>
      <c r="E24" s="72"/>
      <c r="F24" s="73"/>
      <c r="G24" s="73"/>
      <c r="H24" s="73"/>
      <c r="I24" s="73"/>
      <c r="J24" s="73"/>
    </row>
    <row r="25" spans="1:10" ht="16.5" customHeight="1">
      <c r="A25" s="150" t="s">
        <v>120</v>
      </c>
      <c r="B25" s="158"/>
      <c r="C25" s="158"/>
      <c r="D25" s="158"/>
      <c r="E25" s="150"/>
      <c r="F25" s="150"/>
      <c r="G25" s="150"/>
      <c r="H25" s="150"/>
      <c r="I25" s="150"/>
      <c r="J25" s="150"/>
    </row>
    <row r="26" spans="1:248" s="233" customFormat="1" ht="38.25" customHeight="1">
      <c r="A26" s="159" t="s">
        <v>121</v>
      </c>
      <c r="B26" s="159"/>
      <c r="C26" s="159"/>
      <c r="D26" s="159"/>
      <c r="E26" s="159"/>
      <c r="F26" s="159"/>
      <c r="G26" s="159"/>
      <c r="H26" s="159"/>
      <c r="I26" s="159"/>
      <c r="J26" s="159"/>
      <c r="K26" s="213"/>
      <c r="L26" s="213"/>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3"/>
      <c r="AM26" s="213"/>
      <c r="AN26" s="213"/>
      <c r="AO26" s="213"/>
      <c r="AP26" s="213"/>
      <c r="AQ26" s="213"/>
      <c r="AR26" s="213"/>
      <c r="AS26" s="213"/>
      <c r="AT26" s="213"/>
      <c r="AU26" s="213"/>
      <c r="AV26" s="213"/>
      <c r="AW26" s="213"/>
      <c r="AX26" s="213"/>
      <c r="AY26" s="213"/>
      <c r="AZ26" s="213"/>
      <c r="BA26" s="213"/>
      <c r="BB26" s="213"/>
      <c r="BC26" s="213"/>
      <c r="BD26" s="213"/>
      <c r="BE26" s="213"/>
      <c r="BF26" s="213"/>
      <c r="BG26" s="213"/>
      <c r="BH26" s="213"/>
      <c r="BI26" s="213"/>
      <c r="BJ26" s="213"/>
      <c r="BK26" s="213"/>
      <c r="BL26" s="213"/>
      <c r="BM26" s="213"/>
      <c r="BN26" s="213"/>
      <c r="BO26" s="213"/>
      <c r="BP26" s="213"/>
      <c r="BQ26" s="213"/>
      <c r="BR26" s="213"/>
      <c r="BS26" s="213"/>
      <c r="BT26" s="213"/>
      <c r="BU26" s="213"/>
      <c r="BV26" s="213"/>
      <c r="BW26" s="213"/>
      <c r="BX26" s="213"/>
      <c r="BY26" s="213"/>
      <c r="BZ26" s="213"/>
      <c r="CA26" s="213"/>
      <c r="CB26" s="213"/>
      <c r="CC26" s="213"/>
      <c r="CD26" s="213"/>
      <c r="CE26" s="213"/>
      <c r="CF26" s="213"/>
      <c r="CG26" s="213"/>
      <c r="CH26" s="213"/>
      <c r="CI26" s="213"/>
      <c r="CJ26" s="213"/>
      <c r="CK26" s="213"/>
      <c r="CL26" s="213"/>
      <c r="CM26" s="213"/>
      <c r="CN26" s="213"/>
      <c r="CO26" s="213"/>
      <c r="CP26" s="213"/>
      <c r="CQ26" s="213"/>
      <c r="CR26" s="213"/>
      <c r="CS26" s="213"/>
      <c r="CT26" s="213"/>
      <c r="CU26" s="213"/>
      <c r="CV26" s="213"/>
      <c r="CW26" s="213"/>
      <c r="CX26" s="213"/>
      <c r="CY26" s="213"/>
      <c r="CZ26" s="213"/>
      <c r="DA26" s="213"/>
      <c r="DB26" s="213"/>
      <c r="DC26" s="213"/>
      <c r="DD26" s="213"/>
      <c r="DE26" s="213"/>
      <c r="DF26" s="213"/>
      <c r="DG26" s="213"/>
      <c r="DH26" s="213"/>
      <c r="DI26" s="213"/>
      <c r="DJ26" s="213"/>
      <c r="DK26" s="213"/>
      <c r="DL26" s="213"/>
      <c r="DM26" s="213"/>
      <c r="DN26" s="213"/>
      <c r="DO26" s="213"/>
      <c r="DP26" s="213"/>
      <c r="DQ26" s="213"/>
      <c r="DR26" s="213"/>
      <c r="DS26" s="213"/>
      <c r="DT26" s="213"/>
      <c r="DU26" s="213"/>
      <c r="DV26" s="213"/>
      <c r="DW26" s="213"/>
      <c r="DX26" s="213"/>
      <c r="DY26" s="213"/>
      <c r="DZ26" s="213"/>
      <c r="EA26" s="213"/>
      <c r="EB26" s="213"/>
      <c r="EC26" s="213"/>
      <c r="ED26" s="213"/>
      <c r="EE26" s="213"/>
      <c r="EF26" s="213"/>
      <c r="EG26" s="213"/>
      <c r="EH26" s="213"/>
      <c r="EI26" s="213"/>
      <c r="EJ26" s="213"/>
      <c r="EK26" s="213"/>
      <c r="EL26" s="213"/>
      <c r="EM26" s="213"/>
      <c r="EN26" s="213"/>
      <c r="EO26" s="213"/>
      <c r="EP26" s="213"/>
      <c r="EQ26" s="213"/>
      <c r="ER26" s="213"/>
      <c r="ES26" s="213"/>
      <c r="ET26" s="213"/>
      <c r="EU26" s="213"/>
      <c r="EV26" s="213"/>
      <c r="EW26" s="213"/>
      <c r="EX26" s="213"/>
      <c r="EY26" s="213"/>
      <c r="EZ26" s="213"/>
      <c r="FA26" s="213"/>
      <c r="FB26" s="213"/>
      <c r="FC26" s="213"/>
      <c r="FD26" s="213"/>
      <c r="FE26" s="213"/>
      <c r="FF26" s="213"/>
      <c r="FG26" s="213"/>
      <c r="FH26" s="213"/>
      <c r="FI26" s="213"/>
      <c r="FJ26" s="213"/>
      <c r="FK26" s="213"/>
      <c r="FL26" s="213"/>
      <c r="FM26" s="213"/>
      <c r="FN26" s="213"/>
      <c r="FO26" s="213"/>
      <c r="FP26" s="213"/>
      <c r="FQ26" s="213"/>
      <c r="FR26" s="213"/>
      <c r="FS26" s="213"/>
      <c r="FT26" s="213"/>
      <c r="FU26" s="213"/>
      <c r="FV26" s="213"/>
      <c r="FW26" s="213"/>
      <c r="FX26" s="213"/>
      <c r="FY26" s="213"/>
      <c r="FZ26" s="213"/>
      <c r="GA26" s="213"/>
      <c r="GB26" s="213"/>
      <c r="GC26" s="213"/>
      <c r="GD26" s="213"/>
      <c r="GE26" s="213"/>
      <c r="GF26" s="213"/>
      <c r="GG26" s="213"/>
      <c r="GH26" s="213"/>
      <c r="GI26" s="213"/>
      <c r="GJ26" s="213"/>
      <c r="GK26" s="213"/>
      <c r="GL26" s="213"/>
      <c r="GM26" s="213"/>
      <c r="GN26" s="213"/>
      <c r="GO26" s="213"/>
      <c r="GP26" s="213"/>
      <c r="GQ26" s="213"/>
      <c r="GR26" s="213"/>
      <c r="GS26" s="213"/>
      <c r="GT26" s="213"/>
      <c r="GU26" s="213"/>
      <c r="GV26" s="213"/>
      <c r="GW26" s="213"/>
      <c r="GX26" s="213"/>
      <c r="GY26" s="213"/>
      <c r="GZ26" s="213"/>
      <c r="HA26" s="213"/>
      <c r="HB26" s="213"/>
      <c r="HC26" s="213"/>
      <c r="HD26" s="213"/>
      <c r="HE26" s="213"/>
      <c r="HF26" s="213"/>
      <c r="HG26" s="213"/>
      <c r="HH26" s="213"/>
      <c r="HI26" s="213"/>
      <c r="HJ26" s="213"/>
      <c r="HK26" s="213"/>
      <c r="HL26" s="213"/>
      <c r="HM26" s="213"/>
      <c r="HN26" s="213"/>
      <c r="HO26" s="213"/>
      <c r="HP26" s="213"/>
      <c r="HQ26" s="213"/>
      <c r="HR26" s="213"/>
      <c r="HS26" s="213"/>
      <c r="HT26" s="213"/>
      <c r="HU26" s="213"/>
      <c r="HV26" s="213"/>
      <c r="HW26" s="213"/>
      <c r="HX26" s="213"/>
      <c r="HY26" s="213"/>
      <c r="HZ26" s="213"/>
      <c r="IA26" s="213"/>
      <c r="IB26" s="213"/>
      <c r="IC26" s="213"/>
      <c r="ID26" s="213"/>
      <c r="IE26" s="213"/>
      <c r="IF26" s="213"/>
      <c r="IG26" s="213"/>
      <c r="IH26" s="213"/>
      <c r="II26" s="213"/>
      <c r="IJ26" s="213"/>
      <c r="IK26" s="213"/>
      <c r="IL26" s="213"/>
      <c r="IM26" s="213"/>
      <c r="IN26" s="213"/>
    </row>
    <row r="27" spans="1:10" ht="20.25" customHeight="1">
      <c r="A27" s="150" t="s">
        <v>122</v>
      </c>
      <c r="B27" s="158"/>
      <c r="C27" s="158"/>
      <c r="D27" s="158"/>
      <c r="E27" s="150"/>
      <c r="F27" s="150"/>
      <c r="G27" s="150"/>
      <c r="H27" s="150"/>
      <c r="I27" s="150"/>
      <c r="J27" s="150"/>
    </row>
  </sheetData>
  <sheetProtection/>
  <mergeCells count="12">
    <mergeCell ref="I2:J2"/>
    <mergeCell ref="I3:J3"/>
    <mergeCell ref="B4:D4"/>
    <mergeCell ref="G5:I5"/>
    <mergeCell ref="A26:J26"/>
    <mergeCell ref="A4:A6"/>
    <mergeCell ref="B5:B6"/>
    <mergeCell ref="C5:C6"/>
    <mergeCell ref="D5:D6"/>
    <mergeCell ref="E4:E6"/>
    <mergeCell ref="F5:F6"/>
    <mergeCell ref="J5:J6"/>
  </mergeCells>
  <printOptions horizontalCentered="1" verticalCentered="1"/>
  <pageMargins left="0.35433070866141736" right="0.35433070866141736" top="0.9842519685039371" bottom="0.5905511811023623" header="0.5118110236220472" footer="0.5118110236220472"/>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A1:IM21"/>
  <sheetViews>
    <sheetView showGridLines="0" showZeros="0" workbookViewId="0" topLeftCell="A1">
      <selection activeCell="D3" sqref="D3"/>
    </sheetView>
  </sheetViews>
  <sheetFormatPr defaultColWidth="9.16015625" defaultRowHeight="11.25"/>
  <cols>
    <col min="1" max="3" width="4" style="70" customWidth="1"/>
    <col min="4" max="4" width="38.33203125" style="70" customWidth="1"/>
    <col min="5" max="6" width="11" style="70" bestFit="1" customWidth="1"/>
    <col min="7" max="7" width="17" style="70" customWidth="1"/>
    <col min="8" max="8" width="12.33203125" style="70" customWidth="1"/>
    <col min="9" max="9" width="17" style="70" customWidth="1"/>
    <col min="10" max="10" width="9" style="70" bestFit="1" customWidth="1"/>
    <col min="11" max="11" width="10" style="70" customWidth="1"/>
    <col min="12" max="12" width="10.83203125" style="70" customWidth="1"/>
    <col min="13" max="13" width="14" style="70" customWidth="1"/>
    <col min="14" max="14" width="13.83203125" style="70" customWidth="1"/>
    <col min="15" max="247" width="9.16015625" style="70" customWidth="1"/>
    <col min="248" max="253" width="9.16015625" style="0" customWidth="1"/>
  </cols>
  <sheetData>
    <row r="1" spans="1:14" ht="25.5" customHeight="1">
      <c r="A1" s="128" t="s">
        <v>123</v>
      </c>
      <c r="B1" s="128"/>
      <c r="C1" s="128"/>
      <c r="D1" s="128"/>
      <c r="E1" s="128"/>
      <c r="F1" s="128"/>
      <c r="G1" s="128"/>
      <c r="H1" s="128"/>
      <c r="I1" s="128"/>
      <c r="J1" s="128"/>
      <c r="K1" s="128"/>
      <c r="L1" s="128"/>
      <c r="M1" s="128"/>
      <c r="N1" s="128"/>
    </row>
    <row r="2" spans="1:16" ht="17.25" customHeight="1">
      <c r="A2" s="230"/>
      <c r="B2" s="230"/>
      <c r="C2" s="230"/>
      <c r="D2" s="230"/>
      <c r="E2" s="230"/>
      <c r="F2" s="230"/>
      <c r="G2" s="230"/>
      <c r="H2" s="230"/>
      <c r="I2" s="230"/>
      <c r="J2" s="230"/>
      <c r="L2"/>
      <c r="P2" s="160" t="s">
        <v>124</v>
      </c>
    </row>
    <row r="3" spans="1:16" ht="17.25" customHeight="1">
      <c r="A3" s="54" t="s">
        <v>125</v>
      </c>
      <c r="B3" s="146"/>
      <c r="C3" s="146"/>
      <c r="D3" s="146" t="s">
        <v>1</v>
      </c>
      <c r="I3" s="232"/>
      <c r="J3" s="232"/>
      <c r="L3"/>
      <c r="P3" s="193" t="s">
        <v>26</v>
      </c>
    </row>
    <row r="4" spans="1:16" s="211" customFormat="1" ht="18" customHeight="1">
      <c r="A4" s="87" t="s">
        <v>84</v>
      </c>
      <c r="B4" s="87"/>
      <c r="C4" s="87"/>
      <c r="D4" s="187" t="s">
        <v>85</v>
      </c>
      <c r="E4" s="59" t="s">
        <v>126</v>
      </c>
      <c r="F4" s="59"/>
      <c r="G4" s="59"/>
      <c r="H4" s="59"/>
      <c r="I4" s="59"/>
      <c r="J4" s="59"/>
      <c r="K4" s="59"/>
      <c r="L4" s="59"/>
      <c r="M4" s="59"/>
      <c r="N4" s="59"/>
      <c r="O4" s="59"/>
      <c r="P4" s="59"/>
    </row>
    <row r="5" spans="1:16" s="211" customFormat="1" ht="33" customHeight="1">
      <c r="A5" s="188" t="s">
        <v>86</v>
      </c>
      <c r="B5" s="188" t="s">
        <v>87</v>
      </c>
      <c r="C5" s="188" t="s">
        <v>88</v>
      </c>
      <c r="D5" s="189"/>
      <c r="E5" s="61" t="s">
        <v>68</v>
      </c>
      <c r="F5" s="59" t="s">
        <v>31</v>
      </c>
      <c r="G5" s="59"/>
      <c r="H5" s="59" t="s">
        <v>35</v>
      </c>
      <c r="I5" s="59" t="s">
        <v>37</v>
      </c>
      <c r="J5" s="59" t="s">
        <v>39</v>
      </c>
      <c r="K5" s="59" t="s">
        <v>41</v>
      </c>
      <c r="L5" s="59" t="s">
        <v>43</v>
      </c>
      <c r="M5" s="59"/>
      <c r="N5" s="59" t="s">
        <v>46</v>
      </c>
      <c r="O5" s="59" t="s">
        <v>48</v>
      </c>
      <c r="P5" s="59" t="s">
        <v>50</v>
      </c>
    </row>
    <row r="6" spans="1:16" s="211" customFormat="1" ht="36">
      <c r="A6" s="190"/>
      <c r="B6" s="190"/>
      <c r="C6" s="190"/>
      <c r="D6" s="191"/>
      <c r="E6" s="61"/>
      <c r="F6" s="59" t="s">
        <v>71</v>
      </c>
      <c r="G6" s="59" t="s">
        <v>33</v>
      </c>
      <c r="H6" s="59"/>
      <c r="I6" s="59"/>
      <c r="J6" s="59"/>
      <c r="K6" s="59"/>
      <c r="L6" s="59" t="s">
        <v>71</v>
      </c>
      <c r="M6" s="59" t="s">
        <v>33</v>
      </c>
      <c r="N6" s="59"/>
      <c r="O6" s="59"/>
      <c r="P6" s="59"/>
    </row>
    <row r="7" spans="1:247" s="47" customFormat="1" ht="15" customHeight="1">
      <c r="A7" s="149"/>
      <c r="B7" s="149"/>
      <c r="C7" s="149"/>
      <c r="D7" s="72" t="s">
        <v>68</v>
      </c>
      <c r="E7" s="73">
        <f>E8+E13+E16+E19</f>
        <v>1252.1599999999999</v>
      </c>
      <c r="F7" s="73">
        <f>F8+F13+F16+F19</f>
        <v>1252.1599999999999</v>
      </c>
      <c r="G7" s="153"/>
      <c r="H7" s="153"/>
      <c r="I7" s="194"/>
      <c r="J7" s="153"/>
      <c r="K7" s="153"/>
      <c r="L7" s="154"/>
      <c r="M7" s="154"/>
      <c r="N7" s="154"/>
      <c r="O7" s="59"/>
      <c r="P7" s="59"/>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c r="IK7" s="76"/>
      <c r="IL7" s="76"/>
      <c r="IM7" s="76"/>
    </row>
    <row r="8" spans="1:16" ht="15" customHeight="1">
      <c r="A8" s="71" t="s">
        <v>91</v>
      </c>
      <c r="B8" s="71"/>
      <c r="C8" s="71"/>
      <c r="D8" s="149" t="s">
        <v>44</v>
      </c>
      <c r="E8" s="73">
        <f>E9</f>
        <v>172.81</v>
      </c>
      <c r="F8" s="73">
        <f>F9</f>
        <v>172.81</v>
      </c>
      <c r="G8" s="118"/>
      <c r="H8" s="118"/>
      <c r="I8" s="194"/>
      <c r="J8" s="118"/>
      <c r="K8" s="145"/>
      <c r="L8" s="145"/>
      <c r="M8" s="145"/>
      <c r="N8" s="145"/>
      <c r="O8" s="145"/>
      <c r="P8" s="145"/>
    </row>
    <row r="9" spans="1:16" ht="15" customHeight="1">
      <c r="A9" s="71"/>
      <c r="B9" s="71" t="s">
        <v>92</v>
      </c>
      <c r="C9" s="71"/>
      <c r="D9" s="149" t="s">
        <v>45</v>
      </c>
      <c r="E9" s="73">
        <f>SUM(E10:E12)</f>
        <v>172.81</v>
      </c>
      <c r="F9" s="73">
        <f>SUM(F10:F12)</f>
        <v>172.81</v>
      </c>
      <c r="G9" s="118"/>
      <c r="H9" s="118"/>
      <c r="I9" s="194"/>
      <c r="J9" s="118"/>
      <c r="K9" s="145"/>
      <c r="L9" s="145"/>
      <c r="M9" s="145"/>
      <c r="N9" s="145"/>
      <c r="O9" s="145"/>
      <c r="P9" s="145"/>
    </row>
    <row r="10" spans="1:16" ht="15" customHeight="1">
      <c r="A10" s="71" t="s">
        <v>93</v>
      </c>
      <c r="B10" s="71" t="s">
        <v>94</v>
      </c>
      <c r="C10" s="71" t="s">
        <v>95</v>
      </c>
      <c r="D10" s="149" t="s">
        <v>47</v>
      </c>
      <c r="E10" s="73">
        <v>46.45</v>
      </c>
      <c r="F10" s="73">
        <v>46.45</v>
      </c>
      <c r="G10" s="118"/>
      <c r="H10" s="118"/>
      <c r="I10" s="194"/>
      <c r="J10" s="118"/>
      <c r="K10" s="145"/>
      <c r="L10" s="145"/>
      <c r="M10" s="145"/>
      <c r="N10" s="145"/>
      <c r="O10" s="145"/>
      <c r="P10" s="145"/>
    </row>
    <row r="11" spans="1:16" ht="15" customHeight="1">
      <c r="A11" s="71" t="s">
        <v>93</v>
      </c>
      <c r="B11" s="71" t="s">
        <v>94</v>
      </c>
      <c r="C11" s="71" t="s">
        <v>92</v>
      </c>
      <c r="D11" s="149" t="s">
        <v>49</v>
      </c>
      <c r="E11" s="73">
        <v>111.36</v>
      </c>
      <c r="F11" s="73">
        <v>111.36</v>
      </c>
      <c r="G11" s="118"/>
      <c r="H11" s="118"/>
      <c r="I11" s="194"/>
      <c r="J11" s="118"/>
      <c r="K11" s="145"/>
      <c r="L11" s="145"/>
      <c r="M11" s="145"/>
      <c r="N11" s="145"/>
      <c r="O11" s="145"/>
      <c r="P11" s="145"/>
    </row>
    <row r="12" spans="1:16" ht="15" customHeight="1">
      <c r="A12" s="71" t="s">
        <v>93</v>
      </c>
      <c r="B12" s="71" t="s">
        <v>94</v>
      </c>
      <c r="C12" s="71" t="s">
        <v>96</v>
      </c>
      <c r="D12" s="149" t="s">
        <v>51</v>
      </c>
      <c r="E12" s="73">
        <v>15</v>
      </c>
      <c r="F12" s="73">
        <v>15</v>
      </c>
      <c r="G12" s="118"/>
      <c r="H12" s="118"/>
      <c r="I12" s="194"/>
      <c r="J12" s="118"/>
      <c r="K12" s="145"/>
      <c r="L12" s="145"/>
      <c r="M12" s="145"/>
      <c r="N12" s="145"/>
      <c r="O12" s="145"/>
      <c r="P12" s="145"/>
    </row>
    <row r="13" spans="1:16" ht="15" customHeight="1">
      <c r="A13" s="71" t="s">
        <v>97</v>
      </c>
      <c r="B13" s="71"/>
      <c r="C13" s="71"/>
      <c r="D13" s="149" t="s">
        <v>52</v>
      </c>
      <c r="E13" s="73">
        <f>E14</f>
        <v>78.45</v>
      </c>
      <c r="F13" s="73">
        <f>F14</f>
        <v>78.45</v>
      </c>
      <c r="G13" s="118"/>
      <c r="H13" s="118"/>
      <c r="I13" s="194"/>
      <c r="J13" s="118"/>
      <c r="K13" s="145"/>
      <c r="L13" s="145"/>
      <c r="M13" s="145"/>
      <c r="N13" s="145"/>
      <c r="O13" s="145"/>
      <c r="P13" s="145"/>
    </row>
    <row r="14" spans="1:16" ht="15" customHeight="1">
      <c r="A14" s="71"/>
      <c r="B14" s="71" t="s">
        <v>98</v>
      </c>
      <c r="C14" s="71"/>
      <c r="D14" s="149" t="s">
        <v>53</v>
      </c>
      <c r="E14" s="73">
        <f>E15</f>
        <v>78.45</v>
      </c>
      <c r="F14" s="73">
        <f>F15</f>
        <v>78.45</v>
      </c>
      <c r="G14" s="118"/>
      <c r="H14" s="118"/>
      <c r="I14" s="194"/>
      <c r="J14" s="118"/>
      <c r="K14" s="145"/>
      <c r="L14" s="145"/>
      <c r="M14" s="145"/>
      <c r="N14" s="145"/>
      <c r="O14" s="145"/>
      <c r="P14" s="145"/>
    </row>
    <row r="15" spans="1:16" ht="12">
      <c r="A15" s="71" t="s">
        <v>99</v>
      </c>
      <c r="B15" s="71" t="s">
        <v>100</v>
      </c>
      <c r="C15" s="71" t="s">
        <v>95</v>
      </c>
      <c r="D15" s="149" t="s">
        <v>54</v>
      </c>
      <c r="E15" s="73">
        <v>78.45</v>
      </c>
      <c r="F15" s="73">
        <v>78.45</v>
      </c>
      <c r="G15" s="145"/>
      <c r="H15" s="145"/>
      <c r="I15" s="145"/>
      <c r="J15" s="145"/>
      <c r="K15" s="145"/>
      <c r="L15" s="145"/>
      <c r="M15" s="145"/>
      <c r="N15" s="145"/>
      <c r="O15" s="145"/>
      <c r="P15" s="145"/>
    </row>
    <row r="16" spans="1:16" ht="21" customHeight="1">
      <c r="A16" s="71" t="s">
        <v>101</v>
      </c>
      <c r="B16" s="71"/>
      <c r="C16" s="71"/>
      <c r="D16" s="149" t="s">
        <v>58</v>
      </c>
      <c r="E16" s="73">
        <f>E17</f>
        <v>916.54</v>
      </c>
      <c r="F16" s="73">
        <f>F17</f>
        <v>916.54</v>
      </c>
      <c r="G16" s="231"/>
      <c r="H16" s="231"/>
      <c r="I16" s="231"/>
      <c r="J16" s="231"/>
      <c r="K16" s="231"/>
      <c r="L16" s="231"/>
      <c r="M16" s="231"/>
      <c r="N16" s="231"/>
      <c r="O16" s="145"/>
      <c r="P16" s="145"/>
    </row>
    <row r="17" spans="1:16" ht="20.25" customHeight="1">
      <c r="A17" s="71"/>
      <c r="B17" s="71" t="s">
        <v>102</v>
      </c>
      <c r="C17" s="71"/>
      <c r="D17" s="149" t="s">
        <v>103</v>
      </c>
      <c r="E17" s="73">
        <f>E18</f>
        <v>916.54</v>
      </c>
      <c r="F17" s="73">
        <f>F18</f>
        <v>916.54</v>
      </c>
      <c r="G17" s="231"/>
      <c r="H17" s="231"/>
      <c r="I17" s="231"/>
      <c r="J17" s="231"/>
      <c r="K17" s="231"/>
      <c r="L17" s="231"/>
      <c r="M17" s="231"/>
      <c r="N17" s="231"/>
      <c r="O17" s="145"/>
      <c r="P17" s="145"/>
    </row>
    <row r="18" spans="1:16" ht="21.75" customHeight="1">
      <c r="A18" s="71" t="s">
        <v>104</v>
      </c>
      <c r="B18" s="71" t="s">
        <v>105</v>
      </c>
      <c r="C18" s="71" t="s">
        <v>106</v>
      </c>
      <c r="D18" s="149" t="s">
        <v>107</v>
      </c>
      <c r="E18" s="73">
        <v>916.54</v>
      </c>
      <c r="F18" s="73">
        <v>916.54</v>
      </c>
      <c r="G18" s="231"/>
      <c r="H18" s="231"/>
      <c r="I18" s="231"/>
      <c r="J18" s="231"/>
      <c r="K18" s="231"/>
      <c r="L18" s="231"/>
      <c r="M18" s="231"/>
      <c r="N18" s="231"/>
      <c r="O18" s="145"/>
      <c r="P18" s="145"/>
    </row>
    <row r="19" spans="1:16" ht="12">
      <c r="A19" s="71" t="s">
        <v>108</v>
      </c>
      <c r="B19" s="71"/>
      <c r="C19" s="71"/>
      <c r="D19" s="149" t="s">
        <v>55</v>
      </c>
      <c r="E19" s="73">
        <f>E20</f>
        <v>84.36</v>
      </c>
      <c r="F19" s="73">
        <f>F20</f>
        <v>84.36</v>
      </c>
      <c r="G19" s="145"/>
      <c r="H19" s="145"/>
      <c r="I19" s="145"/>
      <c r="J19" s="145"/>
      <c r="K19" s="145"/>
      <c r="L19" s="145"/>
      <c r="M19" s="145"/>
      <c r="N19" s="145"/>
      <c r="O19" s="145"/>
      <c r="P19" s="145"/>
    </row>
    <row r="20" spans="1:16" ht="12">
      <c r="A20" s="71"/>
      <c r="B20" s="71" t="s">
        <v>95</v>
      </c>
      <c r="C20" s="71"/>
      <c r="D20" s="149" t="s">
        <v>56</v>
      </c>
      <c r="E20" s="73">
        <f>E21</f>
        <v>84.36</v>
      </c>
      <c r="F20" s="73">
        <f>F21</f>
        <v>84.36</v>
      </c>
      <c r="G20" s="145"/>
      <c r="H20" s="145"/>
      <c r="I20" s="145"/>
      <c r="J20" s="145"/>
      <c r="K20" s="145"/>
      <c r="L20" s="145"/>
      <c r="M20" s="145"/>
      <c r="N20" s="145"/>
      <c r="O20" s="145"/>
      <c r="P20" s="145"/>
    </row>
    <row r="21" spans="1:16" ht="12">
      <c r="A21" s="71" t="s">
        <v>109</v>
      </c>
      <c r="B21" s="71" t="s">
        <v>110</v>
      </c>
      <c r="C21" s="71" t="s">
        <v>102</v>
      </c>
      <c r="D21" s="149" t="s">
        <v>57</v>
      </c>
      <c r="E21" s="73">
        <v>84.36</v>
      </c>
      <c r="F21" s="73">
        <v>84.36</v>
      </c>
      <c r="G21" s="145"/>
      <c r="H21" s="145"/>
      <c r="I21" s="145"/>
      <c r="J21" s="145"/>
      <c r="K21" s="145"/>
      <c r="L21" s="145"/>
      <c r="M21" s="145"/>
      <c r="N21" s="145"/>
      <c r="O21" s="145"/>
      <c r="P21" s="145"/>
    </row>
  </sheetData>
  <sheetProtection/>
  <mergeCells count="17">
    <mergeCell ref="A1:N1"/>
    <mergeCell ref="A4:C4"/>
    <mergeCell ref="E4:P4"/>
    <mergeCell ref="F5:G5"/>
    <mergeCell ref="L5:M5"/>
    <mergeCell ref="A5:A6"/>
    <mergeCell ref="B5:B6"/>
    <mergeCell ref="C5:C6"/>
    <mergeCell ref="D4:D6"/>
    <mergeCell ref="E5:E6"/>
    <mergeCell ref="H5:H6"/>
    <mergeCell ref="I5:I6"/>
    <mergeCell ref="J5:J6"/>
    <mergeCell ref="K5:K6"/>
    <mergeCell ref="N5:N6"/>
    <mergeCell ref="O5:O6"/>
    <mergeCell ref="P5:P6"/>
  </mergeCells>
  <printOptions horizontalCentered="1" verticalCentered="1"/>
  <pageMargins left="0" right="0" top="0" bottom="0" header="0.5118110236220472"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dimension ref="A1:Q19"/>
  <sheetViews>
    <sheetView showGridLines="0" showZeros="0" workbookViewId="0" topLeftCell="A1">
      <selection activeCell="M9" sqref="M9:P9"/>
    </sheetView>
  </sheetViews>
  <sheetFormatPr defaultColWidth="9.16015625" defaultRowHeight="11.25"/>
  <cols>
    <col min="1" max="1" width="38.16015625" style="70" customWidth="1"/>
    <col min="2" max="2" width="14.66015625" style="70" customWidth="1"/>
    <col min="3" max="3" width="13.16015625" style="70" customWidth="1"/>
    <col min="4" max="6" width="14.16015625" style="70" bestFit="1" customWidth="1"/>
    <col min="7" max="7" width="16" style="70" customWidth="1"/>
    <col min="8" max="8" width="14.16015625" style="70" bestFit="1" customWidth="1"/>
    <col min="9" max="9" width="8.83203125" style="70" customWidth="1"/>
    <col min="10" max="11" width="13.83203125" style="70" customWidth="1"/>
    <col min="12" max="12" width="13.16015625" style="70" customWidth="1"/>
    <col min="13" max="13" width="15" style="70" customWidth="1"/>
    <col min="14" max="14" width="11" style="70" customWidth="1"/>
    <col min="15" max="15" width="15.5" style="70" customWidth="1"/>
    <col min="16" max="16" width="11.5" style="70" customWidth="1"/>
    <col min="17" max="16384" width="9.16015625" style="70" customWidth="1"/>
  </cols>
  <sheetData>
    <row r="1" spans="1:16" ht="36.75" customHeight="1">
      <c r="A1" s="77" t="s">
        <v>127</v>
      </c>
      <c r="B1" s="77"/>
      <c r="C1" s="77"/>
      <c r="D1" s="77"/>
      <c r="E1" s="77"/>
      <c r="F1" s="77"/>
      <c r="G1" s="77"/>
      <c r="H1" s="77"/>
      <c r="I1" s="77"/>
      <c r="J1" s="77"/>
      <c r="K1" s="77"/>
      <c r="L1" s="77"/>
      <c r="M1" s="77"/>
      <c r="N1" s="77"/>
      <c r="O1" s="77"/>
      <c r="P1" s="77"/>
    </row>
    <row r="2" spans="15:16" ht="15.75" customHeight="1">
      <c r="O2" s="175" t="s">
        <v>128</v>
      </c>
      <c r="P2" s="175"/>
    </row>
    <row r="3" spans="1:16" ht="18" customHeight="1">
      <c r="A3" s="54" t="s">
        <v>129</v>
      </c>
      <c r="B3" s="146"/>
      <c r="C3" s="146"/>
      <c r="D3" s="146"/>
      <c r="E3" s="146"/>
      <c r="F3" s="146"/>
      <c r="G3" s="146"/>
      <c r="H3" s="146"/>
      <c r="I3" s="146"/>
      <c r="J3" s="146"/>
      <c r="K3" s="146"/>
      <c r="L3" s="146"/>
      <c r="O3" s="161" t="s">
        <v>26</v>
      </c>
      <c r="P3" s="161"/>
    </row>
    <row r="4" spans="1:17" s="211" customFormat="1" ht="21" customHeight="1">
      <c r="A4" s="129" t="s">
        <v>65</v>
      </c>
      <c r="B4" s="214" t="s">
        <v>130</v>
      </c>
      <c r="C4" s="215"/>
      <c r="D4" s="215"/>
      <c r="E4" s="215"/>
      <c r="F4" s="215"/>
      <c r="G4" s="215"/>
      <c r="H4" s="215"/>
      <c r="I4" s="225"/>
      <c r="J4" s="225"/>
      <c r="K4" s="225"/>
      <c r="L4" s="214" t="s">
        <v>131</v>
      </c>
      <c r="M4" s="215"/>
      <c r="N4" s="215"/>
      <c r="O4" s="215"/>
      <c r="P4" s="226"/>
      <c r="Q4" s="47"/>
    </row>
    <row r="5" spans="1:17" s="211" customFormat="1" ht="27.75" customHeight="1">
      <c r="A5" s="133"/>
      <c r="B5" s="129" t="s">
        <v>68</v>
      </c>
      <c r="C5" s="131" t="s">
        <v>31</v>
      </c>
      <c r="D5" s="144"/>
      <c r="E5" s="130" t="s">
        <v>35</v>
      </c>
      <c r="F5" s="130" t="s">
        <v>37</v>
      </c>
      <c r="G5" s="130" t="s">
        <v>39</v>
      </c>
      <c r="H5" s="130" t="s">
        <v>41</v>
      </c>
      <c r="I5" s="131" t="s">
        <v>43</v>
      </c>
      <c r="J5" s="144"/>
      <c r="K5" s="59" t="s">
        <v>132</v>
      </c>
      <c r="L5" s="130" t="s">
        <v>68</v>
      </c>
      <c r="M5" s="206" t="s">
        <v>69</v>
      </c>
      <c r="N5" s="207"/>
      <c r="O5" s="210"/>
      <c r="P5" s="130" t="s">
        <v>70</v>
      </c>
      <c r="Q5" s="47"/>
    </row>
    <row r="6" spans="1:17" s="211" customFormat="1" ht="47.25" customHeight="1">
      <c r="A6" s="135"/>
      <c r="B6" s="135"/>
      <c r="C6" s="59" t="s">
        <v>71</v>
      </c>
      <c r="D6" s="59" t="s">
        <v>33</v>
      </c>
      <c r="E6" s="136"/>
      <c r="F6" s="136"/>
      <c r="G6" s="136"/>
      <c r="H6" s="136"/>
      <c r="I6" s="59" t="s">
        <v>71</v>
      </c>
      <c r="J6" s="124" t="s">
        <v>33</v>
      </c>
      <c r="K6" s="59"/>
      <c r="L6" s="136"/>
      <c r="M6" s="136" t="s">
        <v>72</v>
      </c>
      <c r="N6" s="136" t="s">
        <v>73</v>
      </c>
      <c r="O6" s="136" t="s">
        <v>74</v>
      </c>
      <c r="P6" s="136"/>
      <c r="Q6" s="47"/>
    </row>
    <row r="7" spans="1:17" s="212" customFormat="1" ht="27" customHeight="1">
      <c r="A7" s="135">
        <v>1</v>
      </c>
      <c r="B7" s="135" t="s">
        <v>133</v>
      </c>
      <c r="C7" s="136">
        <v>3</v>
      </c>
      <c r="D7" s="136">
        <v>4</v>
      </c>
      <c r="E7" s="136">
        <v>5</v>
      </c>
      <c r="F7" s="136">
        <v>6</v>
      </c>
      <c r="G7" s="136">
        <v>7</v>
      </c>
      <c r="H7" s="136">
        <v>8</v>
      </c>
      <c r="I7" s="136">
        <v>9</v>
      </c>
      <c r="J7" s="136">
        <v>10</v>
      </c>
      <c r="K7" s="136">
        <v>11</v>
      </c>
      <c r="L7" s="136" t="s">
        <v>134</v>
      </c>
      <c r="M7" s="136">
        <v>13</v>
      </c>
      <c r="N7" s="136">
        <v>14</v>
      </c>
      <c r="O7" s="136">
        <v>15</v>
      </c>
      <c r="P7" s="136">
        <v>16</v>
      </c>
      <c r="Q7" s="229"/>
    </row>
    <row r="8" spans="1:16" s="213" customFormat="1" ht="19.5" customHeight="1">
      <c r="A8" s="61" t="s">
        <v>68</v>
      </c>
      <c r="B8" s="216">
        <f>SUM(B9:B13)</f>
        <v>1252.16</v>
      </c>
      <c r="C8" s="216">
        <f>SUM(C9:C13)</f>
        <v>1252.16</v>
      </c>
      <c r="D8" s="216">
        <f>SUM(D9:D13)</f>
        <v>0</v>
      </c>
      <c r="E8" s="216">
        <f>SUM(E9:E13)</f>
        <v>0</v>
      </c>
      <c r="F8" s="216">
        <f>SUM(F9:F13)</f>
        <v>0</v>
      </c>
      <c r="G8" s="216"/>
      <c r="H8" s="216"/>
      <c r="I8" s="216"/>
      <c r="J8" s="216"/>
      <c r="K8" s="216"/>
      <c r="L8" s="216">
        <f>SUM(L9:L13)</f>
        <v>1252.16</v>
      </c>
      <c r="M8" s="216">
        <f>SUM(M9:M13)</f>
        <v>1035.85</v>
      </c>
      <c r="N8" s="216">
        <f>SUM(N9:N13)</f>
        <v>111.26</v>
      </c>
      <c r="O8" s="216">
        <f>SUM(O9:O13)</f>
        <v>44.46</v>
      </c>
      <c r="P8" s="216">
        <f>SUM(P9:P13)</f>
        <v>60.59</v>
      </c>
    </row>
    <row r="9" spans="1:16" ht="19.5" customHeight="1">
      <c r="A9" s="217" t="s">
        <v>135</v>
      </c>
      <c r="B9" s="218">
        <v>1252.16</v>
      </c>
      <c r="C9" s="218">
        <v>1252.16</v>
      </c>
      <c r="D9" s="219"/>
      <c r="E9" s="219"/>
      <c r="F9" s="219"/>
      <c r="G9" s="219"/>
      <c r="H9" s="219"/>
      <c r="I9" s="219"/>
      <c r="J9" s="219"/>
      <c r="K9" s="219"/>
      <c r="L9" s="69">
        <v>1252.16</v>
      </c>
      <c r="M9" s="69">
        <v>1035.85</v>
      </c>
      <c r="N9" s="69">
        <v>111.26</v>
      </c>
      <c r="O9" s="69">
        <v>44.46</v>
      </c>
      <c r="P9" s="69">
        <v>60.59</v>
      </c>
    </row>
    <row r="10" spans="1:16" ht="19.5" customHeight="1">
      <c r="A10" s="217"/>
      <c r="B10" s="218"/>
      <c r="C10" s="218"/>
      <c r="D10" s="220"/>
      <c r="E10" s="220"/>
      <c r="F10" s="220"/>
      <c r="G10" s="220"/>
      <c r="H10" s="220"/>
      <c r="I10" s="220"/>
      <c r="J10" s="220"/>
      <c r="K10" s="220"/>
      <c r="L10" s="218"/>
      <c r="M10" s="227"/>
      <c r="N10" s="227"/>
      <c r="O10" s="227"/>
      <c r="P10" s="218"/>
    </row>
    <row r="11" spans="1:16" ht="19.5" customHeight="1">
      <c r="A11" s="221"/>
      <c r="B11" s="218"/>
      <c r="C11" s="218"/>
      <c r="D11" s="222"/>
      <c r="E11" s="222"/>
      <c r="F11" s="222"/>
      <c r="G11" s="222"/>
      <c r="H11" s="222"/>
      <c r="I11" s="222"/>
      <c r="J11" s="222"/>
      <c r="K11" s="222"/>
      <c r="L11" s="218"/>
      <c r="M11" s="227"/>
      <c r="N11" s="227"/>
      <c r="O11" s="227"/>
      <c r="P11" s="218"/>
    </row>
    <row r="12" spans="1:16" ht="19.5" customHeight="1">
      <c r="A12" s="221"/>
      <c r="B12" s="218"/>
      <c r="C12" s="218"/>
      <c r="D12" s="222"/>
      <c r="E12" s="222"/>
      <c r="F12" s="223"/>
      <c r="G12" s="223"/>
      <c r="H12" s="223"/>
      <c r="I12" s="223"/>
      <c r="J12" s="223"/>
      <c r="K12" s="223"/>
      <c r="L12" s="218"/>
      <c r="M12" s="227"/>
      <c r="N12" s="227"/>
      <c r="O12" s="227"/>
      <c r="P12" s="218"/>
    </row>
    <row r="13" spans="1:16" ht="19.5" customHeight="1">
      <c r="A13" s="221"/>
      <c r="B13" s="218"/>
      <c r="C13" s="218"/>
      <c r="D13" s="222"/>
      <c r="E13" s="222"/>
      <c r="F13" s="223"/>
      <c r="G13" s="223"/>
      <c r="H13" s="223"/>
      <c r="I13" s="223"/>
      <c r="J13" s="223"/>
      <c r="K13" s="223"/>
      <c r="L13" s="218"/>
      <c r="M13" s="227"/>
      <c r="N13" s="227"/>
      <c r="O13" s="227"/>
      <c r="P13" s="218"/>
    </row>
    <row r="14" spans="1:16" ht="15.75" customHeight="1">
      <c r="A14" s="224"/>
      <c r="B14" s="224"/>
      <c r="C14" s="224"/>
      <c r="D14" s="224"/>
      <c r="E14" s="224"/>
      <c r="F14" s="224"/>
      <c r="G14" s="224"/>
      <c r="H14" s="224"/>
      <c r="I14" s="224"/>
      <c r="J14" s="224"/>
      <c r="K14" s="224"/>
      <c r="L14" s="224"/>
      <c r="M14" s="228"/>
      <c r="N14" s="228"/>
      <c r="O14" s="228"/>
      <c r="P14" s="228"/>
    </row>
    <row r="15" spans="1:16" ht="14.25">
      <c r="A15" s="150" t="s">
        <v>136</v>
      </c>
      <c r="B15" s="150"/>
      <c r="C15" s="150"/>
      <c r="D15" s="150"/>
      <c r="E15" s="150"/>
      <c r="F15" s="150"/>
      <c r="G15" s="150"/>
      <c r="H15" s="150"/>
      <c r="I15" s="150"/>
      <c r="J15" s="150"/>
      <c r="K15" s="150"/>
      <c r="L15" s="150"/>
      <c r="M15" s="150"/>
      <c r="N15" s="150"/>
      <c r="O15" s="150"/>
      <c r="P15" s="150"/>
    </row>
    <row r="16" spans="1:16" s="213" customFormat="1" ht="48.75" customHeight="1">
      <c r="A16" s="159" t="s">
        <v>137</v>
      </c>
      <c r="B16" s="159"/>
      <c r="C16" s="159"/>
      <c r="D16" s="159"/>
      <c r="E16" s="159"/>
      <c r="F16" s="159"/>
      <c r="G16" s="159"/>
      <c r="H16" s="159"/>
      <c r="I16" s="159"/>
      <c r="J16" s="159"/>
      <c r="K16" s="159"/>
      <c r="L16" s="159"/>
      <c r="M16" s="159"/>
      <c r="N16" s="159"/>
      <c r="O16" s="159"/>
      <c r="P16" s="159"/>
    </row>
    <row r="17" spans="1:16" ht="19.5" customHeight="1">
      <c r="A17" s="150" t="s">
        <v>138</v>
      </c>
      <c r="B17" s="150"/>
      <c r="C17" s="150"/>
      <c r="D17" s="150"/>
      <c r="E17" s="150"/>
      <c r="F17" s="150"/>
      <c r="G17" s="150"/>
      <c r="H17" s="150"/>
      <c r="I17" s="150"/>
      <c r="J17" s="150"/>
      <c r="K17" s="150"/>
      <c r="L17" s="150"/>
      <c r="M17" s="150"/>
      <c r="N17" s="150"/>
      <c r="O17" s="150"/>
      <c r="P17" s="150"/>
    </row>
    <row r="18" spans="1:16" ht="36" customHeight="1">
      <c r="A18" s="159" t="s">
        <v>139</v>
      </c>
      <c r="B18" s="159"/>
      <c r="C18" s="159"/>
      <c r="D18" s="159"/>
      <c r="E18" s="159"/>
      <c r="F18" s="159"/>
      <c r="G18" s="159"/>
      <c r="H18" s="159"/>
      <c r="I18" s="159"/>
      <c r="J18" s="159"/>
      <c r="K18" s="159"/>
      <c r="L18" s="159"/>
      <c r="M18" s="159"/>
      <c r="N18" s="159"/>
      <c r="O18" s="159"/>
      <c r="P18" s="159"/>
    </row>
    <row r="19" spans="1:16" ht="14.25">
      <c r="A19" s="150" t="s">
        <v>140</v>
      </c>
      <c r="B19" s="150"/>
      <c r="C19" s="150"/>
      <c r="D19" s="150"/>
      <c r="E19" s="150"/>
      <c r="F19" s="150"/>
      <c r="G19" s="150"/>
      <c r="H19" s="150"/>
      <c r="I19" s="150"/>
      <c r="J19" s="150"/>
      <c r="K19" s="150"/>
      <c r="L19" s="150"/>
      <c r="M19" s="150"/>
      <c r="N19" s="150"/>
      <c r="O19" s="150"/>
      <c r="P19" s="150"/>
    </row>
  </sheetData>
  <sheetProtection/>
  <mergeCells count="17">
    <mergeCell ref="A1:P1"/>
    <mergeCell ref="O2:P2"/>
    <mergeCell ref="O3:P3"/>
    <mergeCell ref="C5:D5"/>
    <mergeCell ref="I5:J5"/>
    <mergeCell ref="M5:O5"/>
    <mergeCell ref="A16:P16"/>
    <mergeCell ref="A18:P18"/>
    <mergeCell ref="A4:A6"/>
    <mergeCell ref="B5:B6"/>
    <mergeCell ref="E5:E6"/>
    <mergeCell ref="F5:F6"/>
    <mergeCell ref="G5:G6"/>
    <mergeCell ref="H5:H6"/>
    <mergeCell ref="K5:K6"/>
    <mergeCell ref="L5:L6"/>
    <mergeCell ref="P5:P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dimension ref="A1:L24"/>
  <sheetViews>
    <sheetView showGridLines="0" showZeros="0" workbookViewId="0" topLeftCell="A1">
      <selection activeCell="G17" sqref="G17:J17"/>
    </sheetView>
  </sheetViews>
  <sheetFormatPr defaultColWidth="9.16015625" defaultRowHeight="11.25"/>
  <cols>
    <col min="1" max="1" width="28.16015625" style="70" customWidth="1"/>
    <col min="2" max="2" width="7" style="70" customWidth="1"/>
    <col min="3" max="3" width="5.5" style="70" customWidth="1"/>
    <col min="4" max="4" width="7.5" style="70" customWidth="1"/>
    <col min="5" max="5" width="42" style="70" bestFit="1" customWidth="1"/>
    <col min="6" max="6" width="14.5" style="70" bestFit="1" customWidth="1"/>
    <col min="7" max="7" width="12" style="70" customWidth="1"/>
    <col min="8" max="8" width="14.16015625" style="70" customWidth="1"/>
    <col min="9" max="9" width="15.66015625" style="70" customWidth="1"/>
    <col min="10" max="10" width="14.16015625" style="70" customWidth="1"/>
    <col min="11" max="16384" width="9.16015625" style="70" customWidth="1"/>
  </cols>
  <sheetData>
    <row r="1" spans="1:10" ht="33" customHeight="1">
      <c r="A1" s="77" t="s">
        <v>141</v>
      </c>
      <c r="B1" s="77"/>
      <c r="C1" s="77"/>
      <c r="D1" s="77"/>
      <c r="E1" s="77"/>
      <c r="F1" s="77"/>
      <c r="G1" s="77"/>
      <c r="H1" s="77"/>
      <c r="I1" s="77"/>
      <c r="J1" s="77"/>
    </row>
    <row r="2" spans="9:10" ht="15.75" customHeight="1">
      <c r="I2" s="175" t="s">
        <v>142</v>
      </c>
      <c r="J2" s="175"/>
    </row>
    <row r="3" spans="1:10" ht="18" customHeight="1">
      <c r="A3" s="54" t="s">
        <v>25</v>
      </c>
      <c r="B3" s="146"/>
      <c r="C3" s="146"/>
      <c r="D3" s="146"/>
      <c r="E3" s="146"/>
      <c r="F3" s="146"/>
      <c r="G3" s="146"/>
      <c r="H3" s="146"/>
      <c r="I3" s="161" t="s">
        <v>26</v>
      </c>
      <c r="J3" s="161"/>
    </row>
    <row r="4" spans="1:10" s="76" customFormat="1" ht="18" customHeight="1">
      <c r="A4" s="188" t="s">
        <v>65</v>
      </c>
      <c r="B4" s="87" t="s">
        <v>84</v>
      </c>
      <c r="C4" s="87"/>
      <c r="D4" s="87"/>
      <c r="E4" s="187" t="s">
        <v>85</v>
      </c>
      <c r="F4" s="203" t="s">
        <v>143</v>
      </c>
      <c r="G4" s="204"/>
      <c r="H4" s="204"/>
      <c r="I4" s="204"/>
      <c r="J4" s="209"/>
    </row>
    <row r="5" spans="1:10" s="76" customFormat="1" ht="18" customHeight="1">
      <c r="A5" s="205"/>
      <c r="B5" s="188" t="s">
        <v>86</v>
      </c>
      <c r="C5" s="188" t="s">
        <v>87</v>
      </c>
      <c r="D5" s="188" t="s">
        <v>88</v>
      </c>
      <c r="E5" s="189"/>
      <c r="F5" s="130" t="s">
        <v>68</v>
      </c>
      <c r="G5" s="206" t="s">
        <v>69</v>
      </c>
      <c r="H5" s="207"/>
      <c r="I5" s="210"/>
      <c r="J5" s="130" t="s">
        <v>70</v>
      </c>
    </row>
    <row r="6" spans="1:12" s="76" customFormat="1" ht="26.25" customHeight="1">
      <c r="A6" s="190"/>
      <c r="B6" s="190"/>
      <c r="C6" s="190"/>
      <c r="D6" s="190"/>
      <c r="E6" s="191"/>
      <c r="F6" s="136"/>
      <c r="G6" s="136" t="s">
        <v>72</v>
      </c>
      <c r="H6" s="136" t="s">
        <v>73</v>
      </c>
      <c r="I6" s="136" t="s">
        <v>74</v>
      </c>
      <c r="J6" s="136"/>
      <c r="K6" s="85"/>
      <c r="L6" s="85"/>
    </row>
    <row r="7" spans="1:12" s="76" customFormat="1" ht="19.5" customHeight="1">
      <c r="A7" s="62"/>
      <c r="B7" s="63"/>
      <c r="C7" s="63"/>
      <c r="D7" s="63"/>
      <c r="E7" s="64" t="s">
        <v>68</v>
      </c>
      <c r="F7" s="208"/>
      <c r="G7" s="208"/>
      <c r="H7" s="208"/>
      <c r="I7" s="208"/>
      <c r="J7" s="208"/>
      <c r="K7" s="85"/>
      <c r="L7" s="85"/>
    </row>
    <row r="8" spans="1:10" ht="33.75" customHeight="1">
      <c r="A8" s="74" t="s">
        <v>144</v>
      </c>
      <c r="B8" s="71"/>
      <c r="C8" s="71"/>
      <c r="D8" s="71"/>
      <c r="E8" s="192" t="s">
        <v>71</v>
      </c>
      <c r="F8" s="69">
        <v>1252.16</v>
      </c>
      <c r="G8" s="69">
        <v>1035.85</v>
      </c>
      <c r="H8" s="69">
        <v>111.26</v>
      </c>
      <c r="I8" s="69">
        <v>44.46</v>
      </c>
      <c r="J8" s="69">
        <v>60.59</v>
      </c>
    </row>
    <row r="9" spans="2:10" ht="15" customHeight="1">
      <c r="B9" s="71" t="s">
        <v>91</v>
      </c>
      <c r="C9" s="71"/>
      <c r="D9" s="71"/>
      <c r="E9" s="149" t="s">
        <v>44</v>
      </c>
      <c r="F9" s="73">
        <f>F10</f>
        <v>172.81</v>
      </c>
      <c r="G9" s="73">
        <f>G10</f>
        <v>126.36</v>
      </c>
      <c r="H9" s="73">
        <f>H10</f>
        <v>3.11</v>
      </c>
      <c r="I9" s="73">
        <f>I10</f>
        <v>43.34</v>
      </c>
      <c r="J9" s="73"/>
    </row>
    <row r="10" spans="1:10" ht="15" customHeight="1">
      <c r="A10" s="74"/>
      <c r="B10" s="71"/>
      <c r="C10" s="71" t="s">
        <v>92</v>
      </c>
      <c r="D10" s="71"/>
      <c r="E10" s="149" t="s">
        <v>45</v>
      </c>
      <c r="F10" s="73">
        <f>SUM(F11:F13)</f>
        <v>172.81</v>
      </c>
      <c r="G10" s="73">
        <f>SUM(G11:G13)</f>
        <v>126.36</v>
      </c>
      <c r="H10" s="73">
        <f>SUM(H11:H13)</f>
        <v>3.11</v>
      </c>
      <c r="I10" s="73">
        <f>SUM(I11:I13)</f>
        <v>43.34</v>
      </c>
      <c r="J10" s="73"/>
    </row>
    <row r="11" spans="1:10" ht="15" customHeight="1">
      <c r="A11" s="74"/>
      <c r="B11" s="71" t="s">
        <v>93</v>
      </c>
      <c r="C11" s="71" t="s">
        <v>94</v>
      </c>
      <c r="D11" s="71" t="s">
        <v>95</v>
      </c>
      <c r="E11" s="149" t="s">
        <v>47</v>
      </c>
      <c r="F11" s="73">
        <v>46.45</v>
      </c>
      <c r="G11" s="73">
        <v>0</v>
      </c>
      <c r="H11" s="73">
        <v>3.11</v>
      </c>
      <c r="I11" s="73">
        <v>43.34</v>
      </c>
      <c r="J11" s="73"/>
    </row>
    <row r="12" spans="1:10" ht="15" customHeight="1">
      <c r="A12" s="74"/>
      <c r="B12" s="71" t="s">
        <v>93</v>
      </c>
      <c r="C12" s="71" t="s">
        <v>94</v>
      </c>
      <c r="D12" s="71" t="s">
        <v>92</v>
      </c>
      <c r="E12" s="149" t="s">
        <v>49</v>
      </c>
      <c r="F12" s="73">
        <v>111.36</v>
      </c>
      <c r="G12" s="73">
        <v>111.36</v>
      </c>
      <c r="H12" s="73">
        <v>0</v>
      </c>
      <c r="I12" s="73">
        <v>0</v>
      </c>
      <c r="J12" s="73"/>
    </row>
    <row r="13" spans="1:10" ht="15" customHeight="1">
      <c r="A13" s="74"/>
      <c r="B13" s="71" t="s">
        <v>93</v>
      </c>
      <c r="C13" s="71" t="s">
        <v>94</v>
      </c>
      <c r="D13" s="71" t="s">
        <v>96</v>
      </c>
      <c r="E13" s="149" t="s">
        <v>51</v>
      </c>
      <c r="F13" s="73">
        <v>15</v>
      </c>
      <c r="G13" s="73">
        <v>15</v>
      </c>
      <c r="H13" s="73">
        <v>0</v>
      </c>
      <c r="I13" s="73">
        <v>0</v>
      </c>
      <c r="J13" s="73"/>
    </row>
    <row r="14" spans="1:10" ht="15" customHeight="1">
      <c r="A14" s="74"/>
      <c r="B14" s="71" t="s">
        <v>97</v>
      </c>
      <c r="C14" s="71"/>
      <c r="D14" s="71"/>
      <c r="E14" s="149" t="s">
        <v>52</v>
      </c>
      <c r="F14" s="73">
        <f aca="true" t="shared" si="0" ref="F14:I15">F15</f>
        <v>78.45</v>
      </c>
      <c r="G14" s="73">
        <f t="shared" si="0"/>
        <v>78.45</v>
      </c>
      <c r="H14" s="73">
        <f t="shared" si="0"/>
        <v>0</v>
      </c>
      <c r="I14" s="73">
        <f t="shared" si="0"/>
        <v>0</v>
      </c>
      <c r="J14" s="73"/>
    </row>
    <row r="15" spans="1:10" ht="15" customHeight="1">
      <c r="A15" s="74"/>
      <c r="B15" s="71"/>
      <c r="C15" s="71" t="s">
        <v>98</v>
      </c>
      <c r="D15" s="71"/>
      <c r="E15" s="149" t="s">
        <v>53</v>
      </c>
      <c r="F15" s="73">
        <f t="shared" si="0"/>
        <v>78.45</v>
      </c>
      <c r="G15" s="73">
        <f t="shared" si="0"/>
        <v>78.45</v>
      </c>
      <c r="H15" s="73">
        <f t="shared" si="0"/>
        <v>0</v>
      </c>
      <c r="I15" s="73">
        <f t="shared" si="0"/>
        <v>0</v>
      </c>
      <c r="J15" s="73"/>
    </row>
    <row r="16" spans="1:10" ht="15" customHeight="1">
      <c r="A16" s="74"/>
      <c r="B16" s="71" t="s">
        <v>99</v>
      </c>
      <c r="C16" s="71" t="s">
        <v>100</v>
      </c>
      <c r="D16" s="71" t="s">
        <v>95</v>
      </c>
      <c r="E16" s="149" t="s">
        <v>54</v>
      </c>
      <c r="F16" s="73">
        <v>78.45</v>
      </c>
      <c r="G16" s="73">
        <v>78.45</v>
      </c>
      <c r="H16" s="73">
        <v>0</v>
      </c>
      <c r="I16" s="73">
        <v>0</v>
      </c>
      <c r="J16" s="73"/>
    </row>
    <row r="17" spans="1:10" ht="15" customHeight="1">
      <c r="A17" s="74"/>
      <c r="B17" s="71" t="s">
        <v>101</v>
      </c>
      <c r="C17" s="71"/>
      <c r="D17" s="71"/>
      <c r="E17" s="149" t="s">
        <v>58</v>
      </c>
      <c r="F17" s="73">
        <v>916.54</v>
      </c>
      <c r="G17" s="73">
        <f aca="true" t="shared" si="1" ref="G17:I18">G18</f>
        <v>746.68</v>
      </c>
      <c r="H17" s="73">
        <f t="shared" si="1"/>
        <v>108.15</v>
      </c>
      <c r="I17" s="73">
        <f t="shared" si="1"/>
        <v>1.12</v>
      </c>
      <c r="J17" s="69">
        <v>60.59</v>
      </c>
    </row>
    <row r="18" spans="1:10" ht="15" customHeight="1">
      <c r="A18" s="74"/>
      <c r="B18" s="71"/>
      <c r="C18" s="71" t="s">
        <v>102</v>
      </c>
      <c r="D18" s="71"/>
      <c r="E18" s="149" t="s">
        <v>103</v>
      </c>
      <c r="F18" s="73">
        <v>916.54</v>
      </c>
      <c r="G18" s="73">
        <f t="shared" si="1"/>
        <v>746.68</v>
      </c>
      <c r="H18" s="73">
        <f t="shared" si="1"/>
        <v>108.15</v>
      </c>
      <c r="I18" s="73">
        <f t="shared" si="1"/>
        <v>1.12</v>
      </c>
      <c r="J18" s="73">
        <v>60.59</v>
      </c>
    </row>
    <row r="19" spans="1:10" ht="15" customHeight="1">
      <c r="A19" s="74"/>
      <c r="B19" s="71" t="s">
        <v>104</v>
      </c>
      <c r="C19" s="71" t="s">
        <v>105</v>
      </c>
      <c r="D19" s="71" t="s">
        <v>106</v>
      </c>
      <c r="E19" s="149" t="s">
        <v>107</v>
      </c>
      <c r="F19" s="73">
        <v>916.54</v>
      </c>
      <c r="G19" s="73">
        <v>746.68</v>
      </c>
      <c r="H19" s="73">
        <v>108.15</v>
      </c>
      <c r="I19" s="73">
        <v>1.12</v>
      </c>
      <c r="J19" s="73">
        <v>60.59</v>
      </c>
    </row>
    <row r="20" spans="1:10" ht="15" customHeight="1">
      <c r="A20" s="74"/>
      <c r="B20" s="71" t="s">
        <v>108</v>
      </c>
      <c r="C20" s="71"/>
      <c r="D20" s="71"/>
      <c r="E20" s="149" t="s">
        <v>55</v>
      </c>
      <c r="F20" s="73">
        <f>F21</f>
        <v>84.36</v>
      </c>
      <c r="G20" s="73">
        <f>G21</f>
        <v>84.36</v>
      </c>
      <c r="H20" s="73"/>
      <c r="I20" s="73"/>
      <c r="J20" s="73"/>
    </row>
    <row r="21" spans="1:10" ht="15" customHeight="1">
      <c r="A21" s="74"/>
      <c r="B21" s="71"/>
      <c r="C21" s="71" t="s">
        <v>95</v>
      </c>
      <c r="D21" s="71"/>
      <c r="E21" s="149" t="s">
        <v>56</v>
      </c>
      <c r="F21" s="73">
        <f>F22</f>
        <v>84.36</v>
      </c>
      <c r="G21" s="73">
        <f>G22</f>
        <v>84.36</v>
      </c>
      <c r="H21" s="73">
        <f>H22</f>
        <v>0</v>
      </c>
      <c r="I21" s="73">
        <f>I22</f>
        <v>0</v>
      </c>
      <c r="J21" s="73"/>
    </row>
    <row r="22" spans="2:10" ht="12">
      <c r="B22" s="71" t="s">
        <v>109</v>
      </c>
      <c r="C22" s="71" t="s">
        <v>110</v>
      </c>
      <c r="D22" s="71" t="s">
        <v>102</v>
      </c>
      <c r="E22" s="149" t="s">
        <v>57</v>
      </c>
      <c r="F22" s="73">
        <v>84.36</v>
      </c>
      <c r="G22" s="73">
        <v>84.36</v>
      </c>
      <c r="H22" s="73">
        <f>H23</f>
        <v>0</v>
      </c>
      <c r="I22" s="73">
        <f>I23</f>
        <v>0</v>
      </c>
      <c r="J22" s="73"/>
    </row>
    <row r="23" spans="1:10" ht="60.75" customHeight="1">
      <c r="A23" s="159" t="s">
        <v>145</v>
      </c>
      <c r="B23" s="159"/>
      <c r="C23" s="159"/>
      <c r="D23" s="159"/>
      <c r="E23" s="159"/>
      <c r="F23" s="159"/>
      <c r="G23" s="159"/>
      <c r="H23" s="159"/>
      <c r="I23" s="159"/>
      <c r="J23" s="159"/>
    </row>
    <row r="24" spans="1:10" s="184" customFormat="1" ht="23.25" customHeight="1">
      <c r="A24" s="150" t="s">
        <v>146</v>
      </c>
      <c r="B24" s="150"/>
      <c r="C24" s="150"/>
      <c r="D24" s="150"/>
      <c r="E24" s="150"/>
      <c r="F24" s="150"/>
      <c r="G24" s="150"/>
      <c r="H24" s="150"/>
      <c r="I24" s="150"/>
      <c r="J24" s="150"/>
    </row>
  </sheetData>
  <sheetProtection/>
  <mergeCells count="14">
    <mergeCell ref="A1:J1"/>
    <mergeCell ref="I2:J2"/>
    <mergeCell ref="I3:J3"/>
    <mergeCell ref="B4:D4"/>
    <mergeCell ref="F4:J4"/>
    <mergeCell ref="G5:I5"/>
    <mergeCell ref="A23:J23"/>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M28"/>
  <sheetViews>
    <sheetView showGridLines="0" showZeros="0" workbookViewId="0" topLeftCell="A1">
      <selection activeCell="F7" sqref="F7:I7"/>
    </sheetView>
  </sheetViews>
  <sheetFormatPr defaultColWidth="9.16015625" defaultRowHeight="11.25"/>
  <cols>
    <col min="1" max="1" width="27.16015625" style="70" customWidth="1"/>
    <col min="2" max="2" width="6.5" style="195" customWidth="1"/>
    <col min="3" max="3" width="5.66015625" style="195" customWidth="1"/>
    <col min="4" max="4" width="5" style="195" customWidth="1"/>
    <col min="5" max="5" width="48.83203125" style="70" bestFit="1" customWidth="1"/>
    <col min="6" max="6" width="14.5" style="70" bestFit="1" customWidth="1"/>
    <col min="7" max="7" width="12" style="70" customWidth="1"/>
    <col min="8" max="8" width="12.33203125" style="70" customWidth="1"/>
    <col min="9" max="10" width="14.83203125" style="70" customWidth="1"/>
    <col min="11" max="11" width="11.83203125" style="70" customWidth="1"/>
    <col min="12" max="13" width="13.16015625" style="70" customWidth="1"/>
    <col min="14" max="16384" width="9.16015625" style="70" customWidth="1"/>
  </cols>
  <sheetData>
    <row r="1" spans="1:13" ht="31.5" customHeight="1">
      <c r="A1" s="77" t="s">
        <v>147</v>
      </c>
      <c r="B1" s="77"/>
      <c r="C1" s="77"/>
      <c r="D1" s="77"/>
      <c r="E1" s="77"/>
      <c r="F1" s="77"/>
      <c r="G1" s="77"/>
      <c r="H1" s="77"/>
      <c r="I1" s="77"/>
      <c r="J1" s="77"/>
      <c r="K1" s="77"/>
      <c r="L1" s="77"/>
      <c r="M1" s="77"/>
    </row>
    <row r="2" spans="12:13" ht="15.75" customHeight="1">
      <c r="L2" s="175" t="s">
        <v>148</v>
      </c>
      <c r="M2" s="175"/>
    </row>
    <row r="3" spans="1:13" ht="18" customHeight="1">
      <c r="A3" s="55" t="s">
        <v>25</v>
      </c>
      <c r="B3" s="196"/>
      <c r="C3" s="196"/>
      <c r="D3" s="196"/>
      <c r="E3" s="185"/>
      <c r="F3" s="185"/>
      <c r="G3" s="185"/>
      <c r="H3" s="185"/>
      <c r="L3" s="193" t="s">
        <v>26</v>
      </c>
      <c r="M3" s="193"/>
    </row>
    <row r="4" spans="1:13" s="76" customFormat="1" ht="21.75" customHeight="1">
      <c r="A4" s="87" t="s">
        <v>65</v>
      </c>
      <c r="B4" s="177" t="s">
        <v>84</v>
      </c>
      <c r="C4" s="177"/>
      <c r="D4" s="177"/>
      <c r="E4" s="86" t="s">
        <v>85</v>
      </c>
      <c r="F4" s="86" t="s">
        <v>143</v>
      </c>
      <c r="G4" s="86"/>
      <c r="H4" s="86"/>
      <c r="I4" s="86"/>
      <c r="J4" s="86"/>
      <c r="K4" s="86"/>
      <c r="L4" s="86"/>
      <c r="M4" s="86"/>
    </row>
    <row r="5" spans="1:13" s="76" customFormat="1" ht="30" customHeight="1">
      <c r="A5" s="87"/>
      <c r="B5" s="177" t="s">
        <v>86</v>
      </c>
      <c r="C5" s="177" t="s">
        <v>87</v>
      </c>
      <c r="D5" s="176" t="s">
        <v>88</v>
      </c>
      <c r="E5" s="86"/>
      <c r="F5" s="86" t="s">
        <v>68</v>
      </c>
      <c r="G5" s="59" t="s">
        <v>149</v>
      </c>
      <c r="H5" s="59" t="s">
        <v>150</v>
      </c>
      <c r="I5" s="59" t="s">
        <v>151</v>
      </c>
      <c r="J5" s="59" t="s">
        <v>42</v>
      </c>
      <c r="K5" s="59"/>
      <c r="L5" s="59"/>
      <c r="M5" s="59" t="s">
        <v>152</v>
      </c>
    </row>
    <row r="6" spans="1:13" s="76" customFormat="1" ht="19.5" customHeight="1">
      <c r="A6" s="62"/>
      <c r="B6" s="63"/>
      <c r="C6" s="63"/>
      <c r="D6" s="63"/>
      <c r="E6" s="64" t="s">
        <v>68</v>
      </c>
      <c r="F6" s="148"/>
      <c r="G6" s="148"/>
      <c r="H6" s="148"/>
      <c r="I6" s="148"/>
      <c r="J6" s="148"/>
      <c r="K6" s="148"/>
      <c r="L6" s="148"/>
      <c r="M6" s="148"/>
    </row>
    <row r="7" spans="1:13" s="76" customFormat="1" ht="19.5" customHeight="1">
      <c r="A7" s="62" t="s">
        <v>135</v>
      </c>
      <c r="B7" s="197"/>
      <c r="C7" s="197"/>
      <c r="D7" s="197"/>
      <c r="E7" s="68" t="s">
        <v>71</v>
      </c>
      <c r="F7" s="147">
        <v>1252.16</v>
      </c>
      <c r="G7" s="147">
        <v>1035.85</v>
      </c>
      <c r="H7" s="148">
        <v>171.85</v>
      </c>
      <c r="I7" s="148">
        <v>44.46</v>
      </c>
      <c r="J7" s="148"/>
      <c r="K7" s="199"/>
      <c r="L7" s="199"/>
      <c r="M7" s="199"/>
    </row>
    <row r="8" spans="1:13" ht="19.5" customHeight="1">
      <c r="A8" s="74"/>
      <c r="B8" s="71" t="s">
        <v>91</v>
      </c>
      <c r="C8" s="71"/>
      <c r="D8" s="71"/>
      <c r="E8" s="149" t="s">
        <v>44</v>
      </c>
      <c r="F8" s="73">
        <f>F9</f>
        <v>172.81</v>
      </c>
      <c r="G8" s="73">
        <f>G9</f>
        <v>126.36</v>
      </c>
      <c r="H8" s="73">
        <f>H9</f>
        <v>3.11</v>
      </c>
      <c r="I8" s="73">
        <f>I9</f>
        <v>43.34</v>
      </c>
      <c r="J8" s="200"/>
      <c r="K8" s="201"/>
      <c r="L8" s="201"/>
      <c r="M8" s="201"/>
    </row>
    <row r="9" spans="1:13" ht="19.5" customHeight="1">
      <c r="A9" s="74"/>
      <c r="B9" s="71"/>
      <c r="C9" s="71" t="s">
        <v>92</v>
      </c>
      <c r="D9" s="71"/>
      <c r="E9" s="149" t="s">
        <v>45</v>
      </c>
      <c r="F9" s="73">
        <f>SUM(F10:F12)</f>
        <v>172.81</v>
      </c>
      <c r="G9" s="73">
        <f>SUM(G10:G12)</f>
        <v>126.36</v>
      </c>
      <c r="H9" s="73">
        <f>SUM(H10:H12)</f>
        <v>3.11</v>
      </c>
      <c r="I9" s="73">
        <f>SUM(I10:I12)</f>
        <v>43.34</v>
      </c>
      <c r="J9" s="200"/>
      <c r="K9" s="202"/>
      <c r="L9" s="202"/>
      <c r="M9" s="202"/>
    </row>
    <row r="10" spans="1:13" ht="19.5" customHeight="1">
      <c r="A10" s="74"/>
      <c r="B10" s="71" t="s">
        <v>93</v>
      </c>
      <c r="C10" s="71" t="s">
        <v>94</v>
      </c>
      <c r="D10" s="71" t="s">
        <v>95</v>
      </c>
      <c r="E10" s="149" t="s">
        <v>47</v>
      </c>
      <c r="F10" s="73">
        <v>46.45</v>
      </c>
      <c r="G10" s="73">
        <v>0</v>
      </c>
      <c r="H10" s="73">
        <v>3.11</v>
      </c>
      <c r="I10" s="73">
        <v>43.34</v>
      </c>
      <c r="J10" s="200"/>
      <c r="K10" s="202"/>
      <c r="L10" s="202"/>
      <c r="M10" s="202"/>
    </row>
    <row r="11" spans="1:13" ht="19.5" customHeight="1">
      <c r="A11" s="74"/>
      <c r="B11" s="71" t="s">
        <v>93</v>
      </c>
      <c r="C11" s="71" t="s">
        <v>94</v>
      </c>
      <c r="D11" s="71" t="s">
        <v>92</v>
      </c>
      <c r="E11" s="149" t="s">
        <v>49</v>
      </c>
      <c r="F11" s="73">
        <v>111.36</v>
      </c>
      <c r="G11" s="73">
        <v>111.36</v>
      </c>
      <c r="H11" s="73">
        <v>0</v>
      </c>
      <c r="I11" s="73">
        <v>0</v>
      </c>
      <c r="J11" s="200"/>
      <c r="K11" s="202"/>
      <c r="L11" s="202"/>
      <c r="M11" s="202"/>
    </row>
    <row r="12" spans="1:13" ht="19.5" customHeight="1">
      <c r="A12" s="74"/>
      <c r="B12" s="71" t="s">
        <v>93</v>
      </c>
      <c r="C12" s="71" t="s">
        <v>94</v>
      </c>
      <c r="D12" s="71" t="s">
        <v>96</v>
      </c>
      <c r="E12" s="149" t="s">
        <v>51</v>
      </c>
      <c r="F12" s="73">
        <v>15</v>
      </c>
      <c r="G12" s="73">
        <v>15</v>
      </c>
      <c r="H12" s="73">
        <v>0</v>
      </c>
      <c r="I12" s="73">
        <v>0</v>
      </c>
      <c r="J12" s="200"/>
      <c r="K12" s="202"/>
      <c r="L12" s="202"/>
      <c r="M12" s="202"/>
    </row>
    <row r="13" spans="1:13" ht="19.5" customHeight="1">
      <c r="A13" s="145"/>
      <c r="B13" s="71" t="s">
        <v>97</v>
      </c>
      <c r="C13" s="71"/>
      <c r="D13" s="71"/>
      <c r="E13" s="149" t="s">
        <v>52</v>
      </c>
      <c r="F13" s="73">
        <f aca="true" t="shared" si="0" ref="F13:I14">F14</f>
        <v>78.45</v>
      </c>
      <c r="G13" s="73">
        <f t="shared" si="0"/>
        <v>78.45</v>
      </c>
      <c r="H13" s="73">
        <f t="shared" si="0"/>
        <v>0</v>
      </c>
      <c r="I13" s="73">
        <f t="shared" si="0"/>
        <v>0</v>
      </c>
      <c r="J13" s="202"/>
      <c r="K13" s="202"/>
      <c r="L13" s="202"/>
      <c r="M13" s="202"/>
    </row>
    <row r="14" spans="1:13" ht="19.5" customHeight="1">
      <c r="A14" s="145"/>
      <c r="B14" s="71"/>
      <c r="C14" s="71" t="s">
        <v>98</v>
      </c>
      <c r="D14" s="71"/>
      <c r="E14" s="149" t="s">
        <v>53</v>
      </c>
      <c r="F14" s="73">
        <f t="shared" si="0"/>
        <v>78.45</v>
      </c>
      <c r="G14" s="73">
        <f t="shared" si="0"/>
        <v>78.45</v>
      </c>
      <c r="H14" s="73">
        <f t="shared" si="0"/>
        <v>0</v>
      </c>
      <c r="I14" s="73">
        <f t="shared" si="0"/>
        <v>0</v>
      </c>
      <c r="J14" s="202"/>
      <c r="K14" s="202"/>
      <c r="L14" s="202"/>
      <c r="M14" s="202"/>
    </row>
    <row r="15" spans="1:13" ht="19.5" customHeight="1">
      <c r="A15" s="145"/>
      <c r="B15" s="71" t="s">
        <v>99</v>
      </c>
      <c r="C15" s="71" t="s">
        <v>100</v>
      </c>
      <c r="D15" s="71" t="s">
        <v>95</v>
      </c>
      <c r="E15" s="149" t="s">
        <v>54</v>
      </c>
      <c r="F15" s="73">
        <v>78.45</v>
      </c>
      <c r="G15" s="73">
        <v>78.45</v>
      </c>
      <c r="H15" s="73">
        <v>0</v>
      </c>
      <c r="I15" s="73">
        <v>0</v>
      </c>
      <c r="J15" s="202"/>
      <c r="K15" s="202"/>
      <c r="L15" s="202"/>
      <c r="M15" s="202"/>
    </row>
    <row r="16" spans="1:13" s="76" customFormat="1" ht="19.5" customHeight="1">
      <c r="A16" s="154" t="s">
        <v>119</v>
      </c>
      <c r="B16" s="71" t="s">
        <v>101</v>
      </c>
      <c r="C16" s="71"/>
      <c r="D16" s="71"/>
      <c r="E16" s="149" t="s">
        <v>58</v>
      </c>
      <c r="F16" s="73">
        <v>916.54</v>
      </c>
      <c r="G16" s="73">
        <f aca="true" t="shared" si="1" ref="G16:I17">G17</f>
        <v>746.68</v>
      </c>
      <c r="H16" s="73">
        <v>168.74</v>
      </c>
      <c r="I16" s="73">
        <f t="shared" si="1"/>
        <v>1.12</v>
      </c>
      <c r="J16" s="154"/>
      <c r="K16" s="165"/>
      <c r="L16" s="165"/>
      <c r="M16" s="165"/>
    </row>
    <row r="17" spans="1:13" ht="19.5" customHeight="1">
      <c r="A17" s="145"/>
      <c r="B17" s="71"/>
      <c r="C17" s="71" t="s">
        <v>102</v>
      </c>
      <c r="D17" s="71"/>
      <c r="E17" s="149" t="s">
        <v>103</v>
      </c>
      <c r="F17" s="73">
        <v>916.54</v>
      </c>
      <c r="G17" s="73">
        <f t="shared" si="1"/>
        <v>746.68</v>
      </c>
      <c r="H17" s="73">
        <v>168.74</v>
      </c>
      <c r="I17" s="73">
        <f t="shared" si="1"/>
        <v>1.12</v>
      </c>
      <c r="J17" s="145"/>
      <c r="K17" s="145"/>
      <c r="L17" s="145"/>
      <c r="M17" s="145"/>
    </row>
    <row r="18" spans="1:13" ht="19.5" customHeight="1">
      <c r="A18" s="145"/>
      <c r="B18" s="71" t="s">
        <v>104</v>
      </c>
      <c r="C18" s="71" t="s">
        <v>105</v>
      </c>
      <c r="D18" s="71" t="s">
        <v>106</v>
      </c>
      <c r="E18" s="149" t="s">
        <v>107</v>
      </c>
      <c r="F18" s="73">
        <v>916.54</v>
      </c>
      <c r="G18" s="73">
        <v>746.68</v>
      </c>
      <c r="H18" s="73">
        <v>168.74</v>
      </c>
      <c r="I18" s="73">
        <v>1.12</v>
      </c>
      <c r="J18" s="145"/>
      <c r="K18" s="145"/>
      <c r="L18" s="145"/>
      <c r="M18" s="145"/>
    </row>
    <row r="19" spans="1:13" ht="19.5" customHeight="1">
      <c r="A19" s="145"/>
      <c r="B19" s="71" t="s">
        <v>108</v>
      </c>
      <c r="C19" s="71"/>
      <c r="D19" s="71"/>
      <c r="E19" s="149" t="s">
        <v>55</v>
      </c>
      <c r="F19" s="73">
        <f>F20</f>
        <v>84.36</v>
      </c>
      <c r="G19" s="73">
        <f>G20</f>
        <v>84.36</v>
      </c>
      <c r="H19" s="73"/>
      <c r="I19" s="73"/>
      <c r="J19" s="145"/>
      <c r="K19" s="145"/>
      <c r="L19" s="145"/>
      <c r="M19" s="145"/>
    </row>
    <row r="20" spans="1:13" ht="19.5" customHeight="1">
      <c r="A20" s="145"/>
      <c r="B20" s="71"/>
      <c r="C20" s="71" t="s">
        <v>95</v>
      </c>
      <c r="D20" s="71"/>
      <c r="E20" s="149" t="s">
        <v>56</v>
      </c>
      <c r="F20" s="73">
        <f>F21</f>
        <v>84.36</v>
      </c>
      <c r="G20" s="73">
        <f>G21</f>
        <v>84.36</v>
      </c>
      <c r="H20" s="73">
        <f>H21</f>
        <v>0</v>
      </c>
      <c r="I20" s="73">
        <f>I21</f>
        <v>0</v>
      </c>
      <c r="J20" s="145"/>
      <c r="K20" s="145"/>
      <c r="L20" s="145"/>
      <c r="M20" s="145"/>
    </row>
    <row r="21" spans="1:13" ht="19.5" customHeight="1">
      <c r="A21" s="145"/>
      <c r="B21" s="71" t="s">
        <v>109</v>
      </c>
      <c r="C21" s="71" t="s">
        <v>110</v>
      </c>
      <c r="D21" s="71" t="s">
        <v>102</v>
      </c>
      <c r="E21" s="149" t="s">
        <v>57</v>
      </c>
      <c r="F21" s="73">
        <v>84.36</v>
      </c>
      <c r="G21" s="73">
        <v>84.36</v>
      </c>
      <c r="H21" s="73">
        <f>H22</f>
        <v>0</v>
      </c>
      <c r="I21" s="73">
        <f>I22</f>
        <v>0</v>
      </c>
      <c r="J21" s="145"/>
      <c r="K21" s="145"/>
      <c r="L21" s="145"/>
      <c r="M21" s="145"/>
    </row>
    <row r="22" spans="1:13" ht="19.5" customHeight="1">
      <c r="A22" s="145"/>
      <c r="B22" s="71"/>
      <c r="C22" s="75"/>
      <c r="D22" s="75"/>
      <c r="E22" s="72"/>
      <c r="F22" s="73"/>
      <c r="G22" s="73"/>
      <c r="H22" s="73"/>
      <c r="I22" s="73"/>
      <c r="J22" s="145"/>
      <c r="K22" s="145"/>
      <c r="L22" s="145"/>
      <c r="M22" s="145"/>
    </row>
    <row r="23" spans="1:13" ht="19.5" customHeight="1">
      <c r="A23" s="145"/>
      <c r="B23" s="71"/>
      <c r="C23" s="75"/>
      <c r="D23" s="75"/>
      <c r="E23" s="72"/>
      <c r="F23" s="73"/>
      <c r="G23" s="73"/>
      <c r="H23" s="73"/>
      <c r="I23" s="73"/>
      <c r="J23" s="145"/>
      <c r="K23" s="145"/>
      <c r="L23" s="145"/>
      <c r="M23" s="145"/>
    </row>
    <row r="25" spans="1:13" ht="18" customHeight="1">
      <c r="A25" s="150" t="s">
        <v>136</v>
      </c>
      <c r="B25" s="158"/>
      <c r="C25" s="158"/>
      <c r="D25" s="158"/>
      <c r="E25" s="150"/>
      <c r="F25" s="150"/>
      <c r="G25" s="150"/>
      <c r="H25" s="150"/>
      <c r="I25" s="150"/>
      <c r="J25" s="150"/>
      <c r="K25" s="150"/>
      <c r="L25" s="150"/>
      <c r="M25" s="150"/>
    </row>
    <row r="26" spans="1:13" ht="67.5" customHeight="1">
      <c r="A26" s="159" t="s">
        <v>153</v>
      </c>
      <c r="B26" s="159"/>
      <c r="C26" s="159"/>
      <c r="D26" s="159"/>
      <c r="E26" s="159"/>
      <c r="F26" s="159"/>
      <c r="G26" s="159"/>
      <c r="H26" s="159"/>
      <c r="I26" s="159"/>
      <c r="J26" s="159"/>
      <c r="K26" s="159"/>
      <c r="L26" s="159"/>
      <c r="M26" s="159"/>
    </row>
    <row r="27" spans="1:13" ht="24" customHeight="1">
      <c r="A27" s="150" t="s">
        <v>146</v>
      </c>
      <c r="B27" s="158"/>
      <c r="C27" s="158"/>
      <c r="D27" s="158"/>
      <c r="E27" s="150"/>
      <c r="F27" s="150"/>
      <c r="G27" s="150"/>
      <c r="H27" s="150"/>
      <c r="I27" s="150"/>
      <c r="J27" s="150"/>
      <c r="K27" s="150"/>
      <c r="L27" s="150"/>
      <c r="M27" s="150"/>
    </row>
    <row r="28" spans="1:13" ht="24.75" customHeight="1">
      <c r="A28" s="198" t="s">
        <v>154</v>
      </c>
      <c r="B28" s="198"/>
      <c r="C28" s="198"/>
      <c r="D28" s="198"/>
      <c r="E28" s="198"/>
      <c r="F28" s="198"/>
      <c r="G28" s="198"/>
      <c r="H28" s="198"/>
      <c r="I28" s="198"/>
      <c r="J28" s="198"/>
      <c r="K28" s="198"/>
      <c r="L28" s="198"/>
      <c r="M28" s="198"/>
    </row>
  </sheetData>
  <sheetProtection/>
  <mergeCells count="9">
    <mergeCell ref="A1:M1"/>
    <mergeCell ref="L2:M2"/>
    <mergeCell ref="L3:M3"/>
    <mergeCell ref="B4:D4"/>
    <mergeCell ref="F4:M4"/>
    <mergeCell ref="A26:M26"/>
    <mergeCell ref="A28:M28"/>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dimension ref="A1:K26"/>
  <sheetViews>
    <sheetView showGridLines="0" showZeros="0" workbookViewId="0" topLeftCell="A1">
      <selection activeCell="A22" sqref="A22:IV26"/>
    </sheetView>
  </sheetViews>
  <sheetFormatPr defaultColWidth="9.33203125" defaultRowHeight="11.25"/>
  <cols>
    <col min="1" max="1" width="4.33203125" style="70" customWidth="1"/>
    <col min="2" max="3" width="4.33203125" style="70" bestFit="1" customWidth="1"/>
    <col min="4" max="4" width="43.5" style="70" customWidth="1"/>
    <col min="5" max="5" width="11.33203125" style="70" customWidth="1"/>
    <col min="6" max="6" width="11" style="70" bestFit="1" customWidth="1"/>
    <col min="7" max="7" width="13.33203125" style="70" customWidth="1"/>
    <col min="8" max="8" width="12.66015625" style="70" customWidth="1"/>
    <col min="9" max="9" width="13.16015625" style="70" customWidth="1"/>
    <col min="10" max="10" width="13" style="70" customWidth="1"/>
    <col min="11" max="11" width="12.83203125" style="70" customWidth="1"/>
    <col min="12" max="237" width="9.16015625" style="70" customWidth="1"/>
    <col min="238" max="16384" width="9.33203125" style="70" customWidth="1"/>
  </cols>
  <sheetData>
    <row r="1" spans="1:11" ht="30" customHeight="1">
      <c r="A1" s="77" t="s">
        <v>155</v>
      </c>
      <c r="B1" s="77"/>
      <c r="C1" s="77"/>
      <c r="D1" s="77"/>
      <c r="E1" s="77"/>
      <c r="F1" s="77"/>
      <c r="G1" s="77"/>
      <c r="H1" s="77"/>
      <c r="I1" s="77"/>
      <c r="J1" s="77"/>
      <c r="K1" s="77"/>
    </row>
    <row r="2" spans="1:11" ht="15.75" customHeight="1">
      <c r="A2"/>
      <c r="B2"/>
      <c r="C2"/>
      <c r="D2"/>
      <c r="E2"/>
      <c r="F2"/>
      <c r="G2"/>
      <c r="K2" s="175" t="s">
        <v>156</v>
      </c>
    </row>
    <row r="3" spans="1:11" ht="18" customHeight="1">
      <c r="A3" s="54" t="s">
        <v>157</v>
      </c>
      <c r="B3" s="146"/>
      <c r="C3" s="146"/>
      <c r="D3" s="146" t="s">
        <v>1</v>
      </c>
      <c r="E3" s="185"/>
      <c r="F3"/>
      <c r="G3" s="186"/>
      <c r="K3" s="193" t="s">
        <v>26</v>
      </c>
    </row>
    <row r="4" spans="1:11" s="76" customFormat="1" ht="18" customHeight="1">
      <c r="A4" s="87" t="s">
        <v>84</v>
      </c>
      <c r="B4" s="87"/>
      <c r="C4" s="87"/>
      <c r="D4" s="187" t="s">
        <v>85</v>
      </c>
      <c r="E4" s="59" t="s">
        <v>158</v>
      </c>
      <c r="F4" s="59"/>
      <c r="G4" s="59"/>
      <c r="H4" s="59"/>
      <c r="I4" s="59"/>
      <c r="J4" s="59"/>
      <c r="K4" s="59"/>
    </row>
    <row r="5" spans="1:11" s="76" customFormat="1" ht="19.5" customHeight="1">
      <c r="A5" s="188" t="s">
        <v>86</v>
      </c>
      <c r="B5" s="188" t="s">
        <v>87</v>
      </c>
      <c r="C5" s="188" t="s">
        <v>88</v>
      </c>
      <c r="D5" s="189"/>
      <c r="E5" s="59" t="s">
        <v>68</v>
      </c>
      <c r="F5" s="59" t="s">
        <v>31</v>
      </c>
      <c r="G5" s="59"/>
      <c r="H5" s="59" t="s">
        <v>35</v>
      </c>
      <c r="I5" s="59" t="s">
        <v>37</v>
      </c>
      <c r="J5" s="59" t="s">
        <v>39</v>
      </c>
      <c r="K5" s="59" t="s">
        <v>41</v>
      </c>
    </row>
    <row r="6" spans="1:11" s="76" customFormat="1" ht="60.75" customHeight="1">
      <c r="A6" s="190"/>
      <c r="B6" s="190"/>
      <c r="C6" s="190"/>
      <c r="D6" s="191"/>
      <c r="E6" s="59"/>
      <c r="F6" s="59" t="s">
        <v>71</v>
      </c>
      <c r="G6" s="59" t="s">
        <v>33</v>
      </c>
      <c r="H6" s="59"/>
      <c r="I6" s="59"/>
      <c r="J6" s="59"/>
      <c r="K6" s="59"/>
    </row>
    <row r="7" spans="1:11" s="76" customFormat="1" ht="19.5" customHeight="1">
      <c r="A7" s="149"/>
      <c r="B7" s="149"/>
      <c r="C7" s="149"/>
      <c r="D7" s="192" t="s">
        <v>68</v>
      </c>
      <c r="E7" s="73">
        <f>E8+E13+E16+E19</f>
        <v>1191.57</v>
      </c>
      <c r="F7" s="73">
        <f>F8+F13+F16+F19</f>
        <v>1191.57</v>
      </c>
      <c r="G7" s="59"/>
      <c r="H7" s="59"/>
      <c r="I7" s="194"/>
      <c r="J7" s="59"/>
      <c r="K7" s="59"/>
    </row>
    <row r="8" spans="1:11" ht="15" customHeight="1">
      <c r="A8" s="71" t="s">
        <v>91</v>
      </c>
      <c r="B8" s="71"/>
      <c r="C8" s="71"/>
      <c r="D8" s="149" t="s">
        <v>44</v>
      </c>
      <c r="E8" s="73">
        <f>E9</f>
        <v>172.81</v>
      </c>
      <c r="F8" s="73">
        <f>F9</f>
        <v>172.81</v>
      </c>
      <c r="G8" s="118"/>
      <c r="H8" s="145"/>
      <c r="I8" s="194"/>
      <c r="J8" s="145"/>
      <c r="K8" s="145"/>
    </row>
    <row r="9" spans="1:11" ht="15" customHeight="1">
      <c r="A9" s="71"/>
      <c r="B9" s="71" t="s">
        <v>92</v>
      </c>
      <c r="C9" s="71"/>
      <c r="D9" s="149" t="s">
        <v>45</v>
      </c>
      <c r="E9" s="73">
        <f>SUM(E10:E12)</f>
        <v>172.81</v>
      </c>
      <c r="F9" s="73">
        <f>SUM(F10:F12)</f>
        <v>172.81</v>
      </c>
      <c r="G9" s="118"/>
      <c r="H9" s="145"/>
      <c r="I9" s="194"/>
      <c r="J9" s="145"/>
      <c r="K9" s="145"/>
    </row>
    <row r="10" spans="1:11" ht="15" customHeight="1">
      <c r="A10" s="71" t="s">
        <v>93</v>
      </c>
      <c r="B10" s="71" t="s">
        <v>94</v>
      </c>
      <c r="C10" s="71" t="s">
        <v>95</v>
      </c>
      <c r="D10" s="149" t="s">
        <v>47</v>
      </c>
      <c r="E10" s="73">
        <v>46.45</v>
      </c>
      <c r="F10" s="73">
        <v>46.45</v>
      </c>
      <c r="G10" s="118"/>
      <c r="H10" s="145"/>
      <c r="I10" s="194"/>
      <c r="J10" s="145"/>
      <c r="K10" s="145"/>
    </row>
    <row r="11" spans="1:11" ht="15" customHeight="1">
      <c r="A11" s="71" t="s">
        <v>93</v>
      </c>
      <c r="B11" s="71" t="s">
        <v>94</v>
      </c>
      <c r="C11" s="71" t="s">
        <v>92</v>
      </c>
      <c r="D11" s="149" t="s">
        <v>49</v>
      </c>
      <c r="E11" s="73">
        <v>111.36</v>
      </c>
      <c r="F11" s="73">
        <v>111.36</v>
      </c>
      <c r="G11" s="118"/>
      <c r="H11" s="145"/>
      <c r="I11" s="194"/>
      <c r="J11" s="145"/>
      <c r="K11" s="145"/>
    </row>
    <row r="12" spans="1:11" ht="15" customHeight="1">
      <c r="A12" s="71" t="s">
        <v>93</v>
      </c>
      <c r="B12" s="71" t="s">
        <v>94</v>
      </c>
      <c r="C12" s="71" t="s">
        <v>96</v>
      </c>
      <c r="D12" s="149" t="s">
        <v>51</v>
      </c>
      <c r="E12" s="73">
        <v>15</v>
      </c>
      <c r="F12" s="73">
        <v>15</v>
      </c>
      <c r="G12" s="118"/>
      <c r="H12" s="145"/>
      <c r="I12" s="194"/>
      <c r="J12" s="145"/>
      <c r="K12" s="145"/>
    </row>
    <row r="13" spans="1:11" ht="15" customHeight="1">
      <c r="A13" s="71" t="s">
        <v>97</v>
      </c>
      <c r="B13" s="71"/>
      <c r="C13" s="71"/>
      <c r="D13" s="149" t="s">
        <v>52</v>
      </c>
      <c r="E13" s="73">
        <f>E14</f>
        <v>78.45</v>
      </c>
      <c r="F13" s="73">
        <f>F14</f>
        <v>78.45</v>
      </c>
      <c r="G13" s="118"/>
      <c r="H13" s="145"/>
      <c r="I13" s="194"/>
      <c r="J13" s="145"/>
      <c r="K13" s="145"/>
    </row>
    <row r="14" spans="1:11" ht="15" customHeight="1">
      <c r="A14" s="71"/>
      <c r="B14" s="71" t="s">
        <v>98</v>
      </c>
      <c r="C14" s="71"/>
      <c r="D14" s="149" t="s">
        <v>53</v>
      </c>
      <c r="E14" s="73">
        <f>E15</f>
        <v>78.45</v>
      </c>
      <c r="F14" s="73">
        <f>F15</f>
        <v>78.45</v>
      </c>
      <c r="G14" s="118"/>
      <c r="H14" s="145"/>
      <c r="I14" s="194"/>
      <c r="J14" s="145"/>
      <c r="K14" s="145"/>
    </row>
    <row r="15" spans="1:11" ht="15" customHeight="1">
      <c r="A15" s="71" t="s">
        <v>99</v>
      </c>
      <c r="B15" s="71" t="s">
        <v>100</v>
      </c>
      <c r="C15" s="71" t="s">
        <v>95</v>
      </c>
      <c r="D15" s="149" t="s">
        <v>54</v>
      </c>
      <c r="E15" s="73">
        <v>78.45</v>
      </c>
      <c r="F15" s="73">
        <v>78.45</v>
      </c>
      <c r="G15" s="118"/>
      <c r="H15" s="145"/>
      <c r="I15" s="194"/>
      <c r="J15" s="145"/>
      <c r="K15" s="145"/>
    </row>
    <row r="16" spans="1:11" ht="15" customHeight="1">
      <c r="A16" s="71" t="s">
        <v>101</v>
      </c>
      <c r="B16" s="71"/>
      <c r="C16" s="71"/>
      <c r="D16" s="149" t="s">
        <v>58</v>
      </c>
      <c r="E16" s="73">
        <v>855.95</v>
      </c>
      <c r="F16" s="73">
        <v>855.95</v>
      </c>
      <c r="G16" s="118"/>
      <c r="H16" s="145"/>
      <c r="I16" s="194"/>
      <c r="J16" s="145"/>
      <c r="K16" s="145"/>
    </row>
    <row r="17" spans="1:11" ht="15" customHeight="1">
      <c r="A17" s="71"/>
      <c r="B17" s="71" t="s">
        <v>102</v>
      </c>
      <c r="C17" s="71"/>
      <c r="D17" s="149" t="s">
        <v>103</v>
      </c>
      <c r="E17" s="73">
        <f>E18</f>
        <v>855.95</v>
      </c>
      <c r="F17" s="73">
        <f>F18</f>
        <v>855.95</v>
      </c>
      <c r="G17" s="118"/>
      <c r="H17" s="145"/>
      <c r="I17" s="194"/>
      <c r="J17" s="145"/>
      <c r="K17" s="145"/>
    </row>
    <row r="18" spans="1:11" ht="15" customHeight="1">
      <c r="A18" s="71" t="s">
        <v>104</v>
      </c>
      <c r="B18" s="71" t="s">
        <v>105</v>
      </c>
      <c r="C18" s="71" t="s">
        <v>106</v>
      </c>
      <c r="D18" s="149" t="s">
        <v>107</v>
      </c>
      <c r="E18" s="73">
        <v>855.95</v>
      </c>
      <c r="F18" s="73">
        <v>855.95</v>
      </c>
      <c r="G18" s="118"/>
      <c r="H18" s="145"/>
      <c r="I18" s="194"/>
      <c r="J18" s="145"/>
      <c r="K18" s="145"/>
    </row>
    <row r="19" spans="1:11" ht="15" customHeight="1">
      <c r="A19" s="71" t="s">
        <v>108</v>
      </c>
      <c r="B19" s="71"/>
      <c r="C19" s="71"/>
      <c r="D19" s="149" t="s">
        <v>55</v>
      </c>
      <c r="E19" s="73">
        <f>E20</f>
        <v>84.36</v>
      </c>
      <c r="F19" s="73">
        <f>F20</f>
        <v>84.36</v>
      </c>
      <c r="G19" s="118"/>
      <c r="H19" s="145"/>
      <c r="I19" s="194"/>
      <c r="J19" s="145"/>
      <c r="K19" s="145"/>
    </row>
    <row r="20" spans="1:11" ht="15" customHeight="1">
      <c r="A20" s="71"/>
      <c r="B20" s="71" t="s">
        <v>95</v>
      </c>
      <c r="C20" s="71"/>
      <c r="D20" s="149" t="s">
        <v>56</v>
      </c>
      <c r="E20" s="73">
        <f>E21</f>
        <v>84.36</v>
      </c>
      <c r="F20" s="73">
        <f>F21</f>
        <v>84.36</v>
      </c>
      <c r="G20" s="118"/>
      <c r="H20" s="145"/>
      <c r="I20" s="194"/>
      <c r="J20" s="145"/>
      <c r="K20" s="145"/>
    </row>
    <row r="21" spans="1:11" ht="15" customHeight="1">
      <c r="A21" s="71" t="s">
        <v>109</v>
      </c>
      <c r="B21" s="71" t="s">
        <v>110</v>
      </c>
      <c r="C21" s="71" t="s">
        <v>102</v>
      </c>
      <c r="D21" s="149" t="s">
        <v>57</v>
      </c>
      <c r="E21" s="73">
        <v>84.36</v>
      </c>
      <c r="F21" s="73">
        <v>84.36</v>
      </c>
      <c r="G21" s="118"/>
      <c r="H21" s="145"/>
      <c r="I21" s="194"/>
      <c r="J21" s="145"/>
      <c r="K21" s="145"/>
    </row>
    <row r="23" spans="1:11" s="184" customFormat="1" ht="14.25">
      <c r="A23" s="150" t="s">
        <v>136</v>
      </c>
      <c r="B23" s="150"/>
      <c r="C23" s="150"/>
      <c r="D23" s="150"/>
      <c r="E23" s="150"/>
      <c r="F23" s="150"/>
      <c r="G23" s="150"/>
      <c r="H23" s="150"/>
      <c r="I23" s="150"/>
      <c r="J23" s="150"/>
      <c r="K23" s="150"/>
    </row>
    <row r="24" spans="1:11" s="184" customFormat="1" ht="40.5" customHeight="1">
      <c r="A24" s="159" t="s">
        <v>159</v>
      </c>
      <c r="B24" s="159"/>
      <c r="C24" s="159"/>
      <c r="D24" s="159"/>
      <c r="E24" s="159"/>
      <c r="F24" s="159"/>
      <c r="G24" s="159"/>
      <c r="H24" s="159"/>
      <c r="I24" s="159"/>
      <c r="J24" s="159"/>
      <c r="K24" s="159"/>
    </row>
    <row r="25" spans="1:11" s="184" customFormat="1" ht="24" customHeight="1">
      <c r="A25" s="150" t="s">
        <v>146</v>
      </c>
      <c r="B25" s="150"/>
      <c r="C25" s="150"/>
      <c r="D25" s="150"/>
      <c r="E25" s="150"/>
      <c r="F25" s="150"/>
      <c r="G25" s="150"/>
      <c r="H25" s="150"/>
      <c r="I25" s="150"/>
      <c r="J25" s="150"/>
      <c r="K25" s="150"/>
    </row>
    <row r="26" spans="1:11" ht="24.75" customHeight="1">
      <c r="A26" s="152" t="s">
        <v>154</v>
      </c>
      <c r="B26" s="152"/>
      <c r="C26" s="152"/>
      <c r="D26" s="152"/>
      <c r="E26" s="152"/>
      <c r="F26" s="152"/>
      <c r="G26" s="152"/>
      <c r="H26" s="152"/>
      <c r="I26" s="152"/>
      <c r="J26" s="152"/>
      <c r="K26" s="152"/>
    </row>
  </sheetData>
  <sheetProtection/>
  <mergeCells count="15">
    <mergeCell ref="A1:K1"/>
    <mergeCell ref="A4:C4"/>
    <mergeCell ref="E4:K4"/>
    <mergeCell ref="F5:G5"/>
    <mergeCell ref="A24:K24"/>
    <mergeCell ref="A26:K26"/>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dimension ref="A1:K29"/>
  <sheetViews>
    <sheetView showGridLines="0" showZeros="0" workbookViewId="0" topLeftCell="A4">
      <selection activeCell="E6" sqref="E6:F6"/>
    </sheetView>
  </sheetViews>
  <sheetFormatPr defaultColWidth="9.16015625" defaultRowHeight="12.75" customHeight="1"/>
  <cols>
    <col min="1" max="1" width="7.33203125" style="171" customWidth="1"/>
    <col min="2" max="2" width="9.16015625" style="172" customWidth="1"/>
    <col min="3" max="3" width="51.66015625" style="0" customWidth="1"/>
    <col min="4" max="4" width="17" style="0" customWidth="1"/>
    <col min="5" max="5" width="17.66015625" style="0" customWidth="1"/>
    <col min="6" max="6" width="15" style="0" customWidth="1"/>
  </cols>
  <sheetData>
    <row r="1" spans="1:6" ht="24.75" customHeight="1">
      <c r="A1" s="96" t="s">
        <v>160</v>
      </c>
      <c r="B1" s="96"/>
      <c r="C1" s="96"/>
      <c r="D1" s="96"/>
      <c r="E1" s="96"/>
      <c r="F1" s="96"/>
    </row>
    <row r="2" spans="1:6" ht="15.75" customHeight="1">
      <c r="A2" s="173"/>
      <c r="B2" s="174"/>
      <c r="C2" s="96"/>
      <c r="D2" s="96"/>
      <c r="F2" s="175" t="s">
        <v>161</v>
      </c>
    </row>
    <row r="3" spans="1:6" s="70" customFormat="1" ht="15.75" customHeight="1">
      <c r="A3" s="54" t="s">
        <v>162</v>
      </c>
      <c r="B3" s="54"/>
      <c r="C3" s="55"/>
      <c r="D3" s="55"/>
      <c r="F3" s="175" t="s">
        <v>26</v>
      </c>
    </row>
    <row r="4" spans="1:6" s="76" customFormat="1" ht="24" customHeight="1">
      <c r="A4" s="176" t="s">
        <v>84</v>
      </c>
      <c r="B4" s="176"/>
      <c r="C4" s="86" t="s">
        <v>85</v>
      </c>
      <c r="D4" s="86" t="s">
        <v>163</v>
      </c>
      <c r="E4" s="86"/>
      <c r="F4" s="86"/>
    </row>
    <row r="5" spans="1:6" s="76" customFormat="1" ht="22.5" customHeight="1">
      <c r="A5" s="176" t="s">
        <v>86</v>
      </c>
      <c r="B5" s="177" t="s">
        <v>87</v>
      </c>
      <c r="C5" s="86"/>
      <c r="D5" s="86" t="s">
        <v>68</v>
      </c>
      <c r="E5" s="86" t="s">
        <v>164</v>
      </c>
      <c r="F5" s="86" t="s">
        <v>165</v>
      </c>
    </row>
    <row r="6" spans="1:6" s="76" customFormat="1" ht="19.5" customHeight="1">
      <c r="A6" s="176"/>
      <c r="B6" s="177"/>
      <c r="C6" s="86" t="s">
        <v>166</v>
      </c>
      <c r="D6" s="178">
        <v>1191.57</v>
      </c>
      <c r="E6" s="179">
        <v>1080.31</v>
      </c>
      <c r="F6" s="179">
        <v>111.26</v>
      </c>
    </row>
    <row r="7" spans="1:6" s="70" customFormat="1" ht="19.5" customHeight="1">
      <c r="A7" s="180" t="s">
        <v>167</v>
      </c>
      <c r="B7" s="180"/>
      <c r="C7" s="181" t="s">
        <v>72</v>
      </c>
      <c r="D7" s="178">
        <v>1035.85</v>
      </c>
      <c r="E7" s="178">
        <v>1035.85</v>
      </c>
      <c r="F7" s="141"/>
    </row>
    <row r="8" spans="1:6" s="70" customFormat="1" ht="19.5" customHeight="1">
      <c r="A8" s="180"/>
      <c r="B8" s="180" t="s">
        <v>102</v>
      </c>
      <c r="C8" s="181" t="s">
        <v>168</v>
      </c>
      <c r="D8" s="178">
        <v>740.02</v>
      </c>
      <c r="E8" s="178">
        <v>740.02</v>
      </c>
      <c r="F8" s="141"/>
    </row>
    <row r="9" spans="1:6" s="70" customFormat="1" ht="19.5" customHeight="1">
      <c r="A9" s="180"/>
      <c r="B9" s="180" t="s">
        <v>169</v>
      </c>
      <c r="C9" s="181" t="s">
        <v>170</v>
      </c>
      <c r="D9" s="178">
        <v>111.36</v>
      </c>
      <c r="E9" s="178">
        <v>111.36</v>
      </c>
      <c r="F9" s="141"/>
    </row>
    <row r="10" spans="1:6" s="70" customFormat="1" ht="19.5" customHeight="1">
      <c r="A10" s="180"/>
      <c r="B10" s="180" t="s">
        <v>171</v>
      </c>
      <c r="C10" s="181" t="s">
        <v>172</v>
      </c>
      <c r="D10" s="178">
        <v>15</v>
      </c>
      <c r="E10" s="178">
        <v>15</v>
      </c>
      <c r="F10" s="141"/>
    </row>
    <row r="11" spans="1:6" s="70" customFormat="1" ht="19.5" customHeight="1">
      <c r="A11" s="180"/>
      <c r="B11" s="180" t="s">
        <v>173</v>
      </c>
      <c r="C11" s="181" t="s">
        <v>174</v>
      </c>
      <c r="D11" s="178">
        <v>54.67</v>
      </c>
      <c r="E11" s="178">
        <v>54.67</v>
      </c>
      <c r="F11" s="141"/>
    </row>
    <row r="12" spans="1:6" s="70" customFormat="1" ht="19.5" customHeight="1">
      <c r="A12" s="180"/>
      <c r="B12" s="180" t="s">
        <v>175</v>
      </c>
      <c r="C12" s="181" t="s">
        <v>176</v>
      </c>
      <c r="D12" s="178">
        <v>30.44</v>
      </c>
      <c r="E12" s="178">
        <v>30.44</v>
      </c>
      <c r="F12" s="182"/>
    </row>
    <row r="13" spans="1:6" s="70" customFormat="1" ht="19.5" customHeight="1">
      <c r="A13" s="180"/>
      <c r="B13" s="180" t="s">
        <v>177</v>
      </c>
      <c r="C13" s="181" t="s">
        <v>178</v>
      </c>
      <c r="D13" s="178">
        <v>84.36</v>
      </c>
      <c r="E13" s="178">
        <v>84.36</v>
      </c>
      <c r="F13" s="182"/>
    </row>
    <row r="14" spans="1:6" s="70" customFormat="1" ht="19.5" customHeight="1">
      <c r="A14" s="180" t="s">
        <v>179</v>
      </c>
      <c r="B14" s="180"/>
      <c r="C14" s="181" t="s">
        <v>73</v>
      </c>
      <c r="D14" s="178">
        <v>111.26</v>
      </c>
      <c r="E14" s="183"/>
      <c r="F14" s="178">
        <v>111.26</v>
      </c>
    </row>
    <row r="15" spans="1:6" s="70" customFormat="1" ht="19.5" customHeight="1">
      <c r="A15" s="180"/>
      <c r="B15" s="180" t="s">
        <v>180</v>
      </c>
      <c r="C15" s="181" t="s">
        <v>181</v>
      </c>
      <c r="D15" s="178">
        <v>51.95</v>
      </c>
      <c r="E15" s="183"/>
      <c r="F15" s="178">
        <v>51.95</v>
      </c>
    </row>
    <row r="16" spans="1:6" s="70" customFormat="1" ht="19.5" customHeight="1">
      <c r="A16" s="180"/>
      <c r="B16" s="180" t="s">
        <v>169</v>
      </c>
      <c r="C16" s="181" t="s">
        <v>182</v>
      </c>
      <c r="D16" s="178">
        <v>10.42</v>
      </c>
      <c r="E16" s="183"/>
      <c r="F16" s="178">
        <v>10.42</v>
      </c>
    </row>
    <row r="17" spans="1:6" s="70" customFormat="1" ht="19.5" customHeight="1">
      <c r="A17" s="180"/>
      <c r="B17" s="180" t="s">
        <v>183</v>
      </c>
      <c r="C17" s="181" t="s">
        <v>184</v>
      </c>
      <c r="D17" s="178">
        <v>12.73</v>
      </c>
      <c r="E17" s="182"/>
      <c r="F17" s="178">
        <v>12.73</v>
      </c>
    </row>
    <row r="18" spans="1:6" s="70" customFormat="1" ht="19.5" customHeight="1">
      <c r="A18" s="180"/>
      <c r="B18" s="180" t="s">
        <v>185</v>
      </c>
      <c r="C18" s="181" t="s">
        <v>186</v>
      </c>
      <c r="D18" s="178">
        <v>14.05</v>
      </c>
      <c r="E18" s="182"/>
      <c r="F18" s="178">
        <v>14.05</v>
      </c>
    </row>
    <row r="19" spans="1:6" s="70" customFormat="1" ht="19.5" customHeight="1">
      <c r="A19" s="180"/>
      <c r="B19" s="180" t="s">
        <v>187</v>
      </c>
      <c r="C19" s="181" t="s">
        <v>188</v>
      </c>
      <c r="D19" s="178">
        <v>19</v>
      </c>
      <c r="E19" s="182"/>
      <c r="F19" s="178">
        <v>19</v>
      </c>
    </row>
    <row r="20" spans="1:6" s="70" customFormat="1" ht="19.5" customHeight="1">
      <c r="A20" s="180"/>
      <c r="B20" s="180" t="s">
        <v>189</v>
      </c>
      <c r="C20" s="181" t="s">
        <v>190</v>
      </c>
      <c r="D20" s="178">
        <v>3.11</v>
      </c>
      <c r="E20" s="182"/>
      <c r="F20" s="178">
        <v>3.11</v>
      </c>
    </row>
    <row r="21" spans="1:6" s="70" customFormat="1" ht="19.5" customHeight="1">
      <c r="A21" s="180" t="s">
        <v>191</v>
      </c>
      <c r="B21" s="180"/>
      <c r="C21" s="181" t="s">
        <v>192</v>
      </c>
      <c r="D21" s="178">
        <v>44.46</v>
      </c>
      <c r="E21" s="178">
        <v>44.46</v>
      </c>
      <c r="F21" s="141"/>
    </row>
    <row r="22" spans="1:6" s="70" customFormat="1" ht="19.5" customHeight="1">
      <c r="A22" s="180"/>
      <c r="B22" s="180" t="s">
        <v>180</v>
      </c>
      <c r="C22" s="181" t="s">
        <v>193</v>
      </c>
      <c r="D22" s="178">
        <v>11.45</v>
      </c>
      <c r="E22" s="178">
        <v>11.45</v>
      </c>
      <c r="F22" s="141"/>
    </row>
    <row r="23" spans="1:6" s="70" customFormat="1" ht="19.5" customHeight="1">
      <c r="A23" s="180"/>
      <c r="B23" s="180" t="s">
        <v>194</v>
      </c>
      <c r="C23" s="181" t="s">
        <v>195</v>
      </c>
      <c r="D23" s="178">
        <v>31.89</v>
      </c>
      <c r="E23" s="178">
        <v>31.89</v>
      </c>
      <c r="F23" s="141"/>
    </row>
    <row r="24" spans="1:6" s="70" customFormat="1" ht="19.5" customHeight="1">
      <c r="A24" s="180"/>
      <c r="B24" s="180" t="s">
        <v>196</v>
      </c>
      <c r="C24" s="181" t="s">
        <v>197</v>
      </c>
      <c r="D24" s="178">
        <v>1.12</v>
      </c>
      <c r="E24" s="178">
        <v>1.12</v>
      </c>
      <c r="F24" s="141"/>
    </row>
    <row r="26" spans="1:11" ht="21.75" customHeight="1">
      <c r="A26" s="150" t="s">
        <v>136</v>
      </c>
      <c r="B26" s="150"/>
      <c r="C26" s="150"/>
      <c r="D26" s="150"/>
      <c r="E26" s="150"/>
      <c r="F26" s="150"/>
      <c r="G26" s="150"/>
      <c r="H26" s="150"/>
      <c r="I26" s="150"/>
      <c r="J26" s="150"/>
      <c r="K26" s="150"/>
    </row>
    <row r="27" spans="1:11" ht="37.5" customHeight="1">
      <c r="A27" s="159" t="s">
        <v>198</v>
      </c>
      <c r="B27" s="159"/>
      <c r="C27" s="159"/>
      <c r="D27" s="159"/>
      <c r="E27" s="159"/>
      <c r="F27" s="159"/>
      <c r="G27" s="159"/>
      <c r="H27" s="159"/>
      <c r="I27" s="159"/>
      <c r="J27" s="159"/>
      <c r="K27" s="159"/>
    </row>
    <row r="28" spans="1:11" ht="21" customHeight="1">
      <c r="A28" s="150" t="s">
        <v>146</v>
      </c>
      <c r="B28" s="150"/>
      <c r="C28" s="150"/>
      <c r="D28" s="150"/>
      <c r="E28" s="150"/>
      <c r="F28" s="150"/>
      <c r="G28" s="150"/>
      <c r="H28" s="150"/>
      <c r="I28" s="150"/>
      <c r="J28" s="150"/>
      <c r="K28" s="150"/>
    </row>
    <row r="29" spans="1:11" ht="27" customHeight="1">
      <c r="A29" s="152" t="s">
        <v>154</v>
      </c>
      <c r="B29" s="152"/>
      <c r="C29" s="152"/>
      <c r="D29" s="152"/>
      <c r="E29" s="152"/>
      <c r="F29" s="152"/>
      <c r="G29" s="152"/>
      <c r="H29" s="152"/>
      <c r="I29" s="152"/>
      <c r="J29" s="152"/>
      <c r="K29" s="152"/>
    </row>
  </sheetData>
  <sheetProtection/>
  <mergeCells count="7">
    <mergeCell ref="A1:F1"/>
    <mergeCell ref="A3:C3"/>
    <mergeCell ref="A4:B4"/>
    <mergeCell ref="D4:F4"/>
    <mergeCell ref="A27:K27"/>
    <mergeCell ref="A29:K29"/>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5"/>
  <sheetViews>
    <sheetView showGridLines="0" showZeros="0" workbookViewId="0" topLeftCell="A1">
      <selection activeCell="A11" sqref="A11"/>
    </sheetView>
  </sheetViews>
  <sheetFormatPr defaultColWidth="9.33203125" defaultRowHeight="12.75" customHeight="1"/>
  <cols>
    <col min="1" max="1" width="21.5" style="0" customWidth="1"/>
    <col min="2" max="2" width="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2" customFormat="1" ht="27">
      <c r="A1" s="128" t="s">
        <v>199</v>
      </c>
      <c r="B1" s="128"/>
      <c r="C1" s="128"/>
      <c r="D1" s="128"/>
      <c r="E1" s="128"/>
      <c r="F1" s="128"/>
      <c r="G1" s="128"/>
      <c r="H1" s="128"/>
      <c r="I1" s="128"/>
      <c r="J1" s="128"/>
      <c r="K1" s="128"/>
    </row>
    <row r="2" spans="1:11" s="70" customFormat="1" ht="17.25" customHeight="1">
      <c r="A2" s="163"/>
      <c r="B2" s="164"/>
      <c r="C2" s="164"/>
      <c r="D2" s="164"/>
      <c r="E2" s="164"/>
      <c r="F2" s="164"/>
      <c r="G2" s="164"/>
      <c r="H2" s="164"/>
      <c r="K2" s="160" t="s">
        <v>200</v>
      </c>
    </row>
    <row r="3" spans="1:11" ht="18.75" customHeight="1">
      <c r="A3" s="54" t="s">
        <v>201</v>
      </c>
      <c r="B3" s="54"/>
      <c r="C3" s="55"/>
      <c r="D3" s="146"/>
      <c r="E3" s="146"/>
      <c r="F3" s="146"/>
      <c r="G3" s="146"/>
      <c r="H3" s="146"/>
      <c r="K3" s="161" t="s">
        <v>26</v>
      </c>
    </row>
    <row r="4" spans="1:11" s="47" customFormat="1" ht="27" customHeight="1">
      <c r="A4" s="87" t="s">
        <v>65</v>
      </c>
      <c r="B4" s="87" t="s">
        <v>84</v>
      </c>
      <c r="C4" s="87"/>
      <c r="D4" s="87"/>
      <c r="E4" s="86" t="s">
        <v>85</v>
      </c>
      <c r="F4" s="86" t="s">
        <v>143</v>
      </c>
      <c r="G4" s="86"/>
      <c r="H4" s="86"/>
      <c r="I4" s="86"/>
      <c r="J4" s="86"/>
      <c r="K4" s="86"/>
    </row>
    <row r="5" spans="1:11" s="47" customFormat="1" ht="36.75" customHeight="1">
      <c r="A5" s="87"/>
      <c r="B5" s="87" t="s">
        <v>86</v>
      </c>
      <c r="C5" s="87" t="s">
        <v>87</v>
      </c>
      <c r="D5" s="86" t="s">
        <v>88</v>
      </c>
      <c r="E5" s="86"/>
      <c r="F5" s="86" t="s">
        <v>68</v>
      </c>
      <c r="G5" s="59" t="s">
        <v>149</v>
      </c>
      <c r="H5" s="59" t="s">
        <v>150</v>
      </c>
      <c r="I5" s="59" t="s">
        <v>151</v>
      </c>
      <c r="J5" s="59" t="s">
        <v>42</v>
      </c>
      <c r="K5" s="59" t="s">
        <v>152</v>
      </c>
    </row>
    <row r="6" spans="1:11" s="70" customFormat="1" ht="12.75" customHeight="1">
      <c r="A6" s="165"/>
      <c r="B6" s="166"/>
      <c r="C6" s="166"/>
      <c r="D6" s="165"/>
      <c r="E6" s="167" t="s">
        <v>68</v>
      </c>
      <c r="F6" s="168"/>
      <c r="G6" s="168"/>
      <c r="H6" s="168"/>
      <c r="I6" s="168"/>
      <c r="J6" s="165"/>
      <c r="K6" s="165"/>
    </row>
    <row r="7" spans="1:11" s="70" customFormat="1" ht="12.75" customHeight="1">
      <c r="A7" s="166" t="s">
        <v>118</v>
      </c>
      <c r="B7" s="166"/>
      <c r="C7" s="166"/>
      <c r="D7" s="165"/>
      <c r="E7" s="167" t="s">
        <v>71</v>
      </c>
      <c r="F7" s="168"/>
      <c r="G7" s="168"/>
      <c r="H7" s="168"/>
      <c r="I7" s="168"/>
      <c r="J7" s="165"/>
      <c r="K7" s="165"/>
    </row>
    <row r="8" spans="1:11" s="70" customFormat="1" ht="12.75" customHeight="1">
      <c r="A8" s="166"/>
      <c r="B8" s="149" t="s">
        <v>202</v>
      </c>
      <c r="C8" s="149"/>
      <c r="D8" s="149"/>
      <c r="E8" s="72" t="s">
        <v>32</v>
      </c>
      <c r="F8" s="169"/>
      <c r="G8" s="169"/>
      <c r="H8" s="168"/>
      <c r="I8" s="168"/>
      <c r="J8" s="165"/>
      <c r="K8" s="165"/>
    </row>
    <row r="9" spans="1:11" s="70" customFormat="1" ht="12.75" customHeight="1">
      <c r="A9" s="166"/>
      <c r="B9" s="149"/>
      <c r="C9" s="149" t="s">
        <v>102</v>
      </c>
      <c r="D9" s="149"/>
      <c r="E9" s="72" t="s">
        <v>34</v>
      </c>
      <c r="F9" s="169"/>
      <c r="G9" s="169"/>
      <c r="H9" s="168"/>
      <c r="I9" s="168"/>
      <c r="J9" s="165"/>
      <c r="K9" s="165"/>
    </row>
    <row r="10" spans="1:11" ht="12.75" customHeight="1">
      <c r="A10" s="43"/>
      <c r="B10" s="149" t="s">
        <v>203</v>
      </c>
      <c r="C10" s="149" t="s">
        <v>203</v>
      </c>
      <c r="D10" s="149" t="s">
        <v>102</v>
      </c>
      <c r="E10" s="72" t="s">
        <v>36</v>
      </c>
      <c r="F10" s="170"/>
      <c r="G10" s="170"/>
      <c r="H10" s="43"/>
      <c r="I10" s="43"/>
      <c r="J10" s="43"/>
      <c r="K10" s="43"/>
    </row>
    <row r="11" ht="12.75" customHeight="1">
      <c r="A11" t="s">
        <v>204</v>
      </c>
    </row>
    <row r="12" spans="1:11" ht="21" customHeight="1">
      <c r="A12" s="150" t="s">
        <v>136</v>
      </c>
      <c r="B12" s="158"/>
      <c r="C12" s="158"/>
      <c r="D12" s="158"/>
      <c r="E12" s="150"/>
      <c r="F12" s="150"/>
      <c r="G12" s="150"/>
      <c r="H12" s="150"/>
      <c r="I12" s="150"/>
      <c r="J12" s="150"/>
      <c r="K12" s="150"/>
    </row>
    <row r="13" spans="1:11" ht="60.75" customHeight="1">
      <c r="A13" s="159" t="s">
        <v>205</v>
      </c>
      <c r="B13" s="159"/>
      <c r="C13" s="159"/>
      <c r="D13" s="159"/>
      <c r="E13" s="159"/>
      <c r="F13" s="159"/>
      <c r="G13" s="159"/>
      <c r="H13" s="159"/>
      <c r="I13" s="159"/>
      <c r="J13" s="159"/>
      <c r="K13" s="159"/>
    </row>
    <row r="14" spans="1:11" ht="27" customHeight="1">
      <c r="A14" s="152" t="s">
        <v>206</v>
      </c>
      <c r="B14" s="152"/>
      <c r="C14" s="152"/>
      <c r="D14" s="152"/>
      <c r="E14" s="152"/>
      <c r="F14" s="152"/>
      <c r="G14" s="152"/>
      <c r="H14" s="152"/>
      <c r="I14" s="152"/>
      <c r="J14" s="152"/>
      <c r="K14" s="152"/>
    </row>
    <row r="15" spans="1:11" ht="23.25" customHeight="1">
      <c r="A15" s="152" t="s">
        <v>154</v>
      </c>
      <c r="B15" s="152"/>
      <c r="C15" s="152"/>
      <c r="D15" s="152"/>
      <c r="E15" s="152"/>
      <c r="F15" s="152"/>
      <c r="G15" s="152"/>
      <c r="H15" s="152"/>
      <c r="I15" s="152"/>
      <c r="J15" s="152"/>
      <c r="K15" s="152"/>
    </row>
  </sheetData>
  <sheetProtection/>
  <mergeCells count="9">
    <mergeCell ref="A1:K1"/>
    <mergeCell ref="A3:C3"/>
    <mergeCell ref="B4:D4"/>
    <mergeCell ref="F4:K4"/>
    <mergeCell ref="A13:K13"/>
    <mergeCell ref="A14:K14"/>
    <mergeCell ref="A15:K15"/>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
    </sheetView>
  </sheetViews>
  <sheetFormatPr defaultColWidth="9.33203125" defaultRowHeight="11.25"/>
  <cols>
    <col min="1" max="1" width="24.16015625" style="70" customWidth="1"/>
    <col min="2" max="4" width="7.16015625" style="70" customWidth="1"/>
    <col min="5" max="5" width="19" style="70" customWidth="1"/>
    <col min="6" max="10" width="14.33203125" style="70" customWidth="1"/>
    <col min="11" max="16384" width="9.33203125" style="70" customWidth="1"/>
  </cols>
  <sheetData>
    <row r="1" spans="1:11" ht="35.25" customHeight="1">
      <c r="A1" s="77" t="s">
        <v>207</v>
      </c>
      <c r="B1" s="77"/>
      <c r="C1" s="77"/>
      <c r="D1" s="77"/>
      <c r="E1" s="77"/>
      <c r="F1" s="77"/>
      <c r="G1" s="77"/>
      <c r="H1" s="77"/>
      <c r="I1" s="77"/>
      <c r="J1" s="77"/>
      <c r="K1" s="77"/>
    </row>
    <row r="2" ht="15.75" customHeight="1">
      <c r="K2" s="160" t="s">
        <v>208</v>
      </c>
    </row>
    <row r="3" spans="1:11" ht="22.5" customHeight="1">
      <c r="A3" s="54" t="s">
        <v>157</v>
      </c>
      <c r="B3" s="54"/>
      <c r="C3" s="55"/>
      <c r="D3" s="146"/>
      <c r="E3" s="146"/>
      <c r="F3" s="146"/>
      <c r="G3" s="146"/>
      <c r="H3" s="146"/>
      <c r="K3" s="161"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23.25" customHeight="1">
      <c r="A6" s="62"/>
      <c r="B6" s="63"/>
      <c r="C6" s="63"/>
      <c r="D6" s="63"/>
      <c r="E6" s="64" t="s">
        <v>68</v>
      </c>
      <c r="F6" s="153">
        <f>SUM(G6:J6)</f>
        <v>0</v>
      </c>
      <c r="G6" s="153">
        <f>SUM(G7:G10)</f>
        <v>0</v>
      </c>
      <c r="H6" s="153">
        <f>SUM(H7:H10)</f>
        <v>0</v>
      </c>
      <c r="I6" s="153">
        <f>SUM(I7:I10)</f>
        <v>0</v>
      </c>
      <c r="J6" s="153">
        <f>SUM(J7:J10)</f>
        <v>0</v>
      </c>
      <c r="K6" s="154"/>
    </row>
    <row r="7" spans="1:11" ht="19.5" customHeight="1">
      <c r="A7" s="74"/>
      <c r="B7" s="155"/>
      <c r="C7" s="155"/>
      <c r="D7" s="155"/>
      <c r="E7" s="121"/>
      <c r="F7" s="118">
        <f>SUM(G7:J7)</f>
        <v>0</v>
      </c>
      <c r="G7" s="118"/>
      <c r="H7" s="118"/>
      <c r="I7" s="118"/>
      <c r="J7" s="118"/>
      <c r="K7" s="145"/>
    </row>
    <row r="8" spans="1:11" ht="19.5" customHeight="1">
      <c r="A8" s="74"/>
      <c r="B8" s="155"/>
      <c r="C8" s="155"/>
      <c r="D8" s="155"/>
      <c r="E8" s="121"/>
      <c r="F8" s="118">
        <f>SUM(G8:J8)</f>
        <v>0</v>
      </c>
      <c r="G8" s="118"/>
      <c r="H8" s="118"/>
      <c r="I8" s="118"/>
      <c r="J8" s="118"/>
      <c r="K8" s="145"/>
    </row>
    <row r="9" spans="1:11" ht="19.5" customHeight="1">
      <c r="A9" s="74"/>
      <c r="B9" s="155"/>
      <c r="C9" s="155"/>
      <c r="D9" s="155"/>
      <c r="E9" s="121"/>
      <c r="F9" s="118">
        <f>SUM(G9:J9)</f>
        <v>0</v>
      </c>
      <c r="G9" s="118"/>
      <c r="H9" s="118"/>
      <c r="I9" s="118"/>
      <c r="J9" s="118"/>
      <c r="K9" s="145"/>
    </row>
    <row r="10" spans="1:11" ht="19.5" customHeight="1">
      <c r="A10" s="156"/>
      <c r="B10" s="155"/>
      <c r="C10" s="155"/>
      <c r="D10" s="155"/>
      <c r="E10" s="121"/>
      <c r="F10" s="118"/>
      <c r="G10" s="118"/>
      <c r="H10" s="118"/>
      <c r="I10" s="118"/>
      <c r="J10" s="118"/>
      <c r="K10" s="145"/>
    </row>
    <row r="11" spans="1:10" ht="15" customHeight="1">
      <c r="A11" s="94" t="s">
        <v>204</v>
      </c>
      <c r="B11" s="94"/>
      <c r="C11" s="94"/>
      <c r="D11" s="94"/>
      <c r="E11" s="94"/>
      <c r="F11" s="94"/>
      <c r="G11" s="94"/>
      <c r="H11" s="94"/>
      <c r="I11" s="94"/>
      <c r="J11" s="94"/>
    </row>
    <row r="12" spans="1:11" ht="14.25">
      <c r="A12" s="150" t="s">
        <v>136</v>
      </c>
      <c r="B12" s="158"/>
      <c r="C12" s="158"/>
      <c r="D12" s="158"/>
      <c r="E12" s="150"/>
      <c r="F12" s="150"/>
      <c r="G12" s="150"/>
      <c r="H12" s="150"/>
      <c r="I12" s="150"/>
      <c r="J12" s="150"/>
      <c r="K12" s="150"/>
    </row>
    <row r="13" spans="1:11" ht="70.5" customHeight="1">
      <c r="A13" s="159" t="s">
        <v>209</v>
      </c>
      <c r="B13" s="159"/>
      <c r="C13" s="159"/>
      <c r="D13" s="159"/>
      <c r="E13" s="159"/>
      <c r="F13" s="159"/>
      <c r="G13" s="159"/>
      <c r="H13" s="159"/>
      <c r="I13" s="159"/>
      <c r="J13" s="159"/>
      <c r="K13" s="159"/>
    </row>
    <row r="14" spans="1:11" ht="25.5" customHeight="1">
      <c r="A14" s="152" t="s">
        <v>210</v>
      </c>
      <c r="B14" s="152"/>
      <c r="C14" s="152"/>
      <c r="D14" s="152"/>
      <c r="E14" s="152"/>
      <c r="F14" s="152"/>
      <c r="G14" s="152"/>
      <c r="H14" s="152"/>
      <c r="I14" s="152"/>
      <c r="J14" s="152"/>
      <c r="K14" s="152"/>
    </row>
    <row r="15" spans="1:11" ht="23.25" customHeight="1">
      <c r="A15" s="152" t="s">
        <v>154</v>
      </c>
      <c r="B15" s="152"/>
      <c r="C15" s="152"/>
      <c r="D15" s="152"/>
      <c r="E15" s="152"/>
      <c r="F15" s="152"/>
      <c r="G15" s="152"/>
      <c r="H15" s="152"/>
      <c r="I15" s="152"/>
      <c r="J15" s="152"/>
      <c r="K15" s="152"/>
    </row>
    <row r="16" ht="12">
      <c r="G16" s="94"/>
    </row>
    <row r="17" ht="12">
      <c r="C17" s="94"/>
    </row>
  </sheetData>
  <sheetProtection/>
  <mergeCells count="9">
    <mergeCell ref="A1:K1"/>
    <mergeCell ref="A3:C3"/>
    <mergeCell ref="B4:D4"/>
    <mergeCell ref="F4:K4"/>
    <mergeCell ref="A13:K13"/>
    <mergeCell ref="A14:K14"/>
    <mergeCell ref="A15:K15"/>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1" sqref="A11:K11"/>
    </sheetView>
  </sheetViews>
  <sheetFormatPr defaultColWidth="9.16015625" defaultRowHeight="11.25"/>
  <cols>
    <col min="1" max="1" width="34" style="70" customWidth="1"/>
    <col min="2" max="4" width="7.16015625" style="70" customWidth="1"/>
    <col min="5" max="5" width="17.83203125" style="70" customWidth="1"/>
    <col min="6" max="10" width="14.33203125" style="70" customWidth="1"/>
    <col min="11" max="11" width="11.33203125" style="70" customWidth="1"/>
    <col min="12" max="16384" width="9.16015625" style="70" customWidth="1"/>
  </cols>
  <sheetData>
    <row r="1" spans="1:11" ht="35.25" customHeight="1">
      <c r="A1" s="77" t="s">
        <v>211</v>
      </c>
      <c r="B1" s="77"/>
      <c r="C1" s="77"/>
      <c r="D1" s="77"/>
      <c r="E1" s="77"/>
      <c r="F1" s="77"/>
      <c r="G1" s="77"/>
      <c r="H1" s="77"/>
      <c r="I1" s="77"/>
      <c r="J1" s="77"/>
      <c r="K1" s="77"/>
    </row>
    <row r="2" ht="15.75" customHeight="1">
      <c r="K2" s="79" t="s">
        <v>212</v>
      </c>
    </row>
    <row r="3" spans="1:11" ht="12">
      <c r="A3" s="54" t="s">
        <v>125</v>
      </c>
      <c r="B3" s="54"/>
      <c r="C3" s="55"/>
      <c r="D3" s="146"/>
      <c r="E3" s="146"/>
      <c r="F3" s="146"/>
      <c r="G3" s="146"/>
      <c r="H3" s="146"/>
      <c r="K3" s="143"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12" customHeight="1">
      <c r="A6" s="62"/>
      <c r="B6" s="63"/>
      <c r="C6" s="63"/>
      <c r="D6" s="63"/>
      <c r="E6" s="64" t="s">
        <v>68</v>
      </c>
      <c r="F6" s="153">
        <f>SUM(G6:J6)</f>
        <v>0</v>
      </c>
      <c r="G6" s="153">
        <f>SUM(G7:G10)</f>
        <v>0</v>
      </c>
      <c r="H6" s="153">
        <f>SUM(H7:H10)</f>
        <v>0</v>
      </c>
      <c r="I6" s="153">
        <f>SUM(I7:I10)</f>
        <v>0</v>
      </c>
      <c r="J6" s="153">
        <f>SUM(J7:J10)</f>
        <v>0</v>
      </c>
      <c r="K6" s="154"/>
    </row>
    <row r="7" spans="1:11" ht="12">
      <c r="A7" s="74"/>
      <c r="B7" s="155"/>
      <c r="C7" s="155"/>
      <c r="D7" s="155"/>
      <c r="E7" s="121"/>
      <c r="F7" s="118">
        <f>SUM(G7:J7)</f>
        <v>0</v>
      </c>
      <c r="G7" s="118"/>
      <c r="H7" s="118"/>
      <c r="I7" s="118"/>
      <c r="J7" s="118"/>
      <c r="K7" s="145"/>
    </row>
    <row r="8" spans="1:11" ht="12">
      <c r="A8" s="74"/>
      <c r="B8" s="155"/>
      <c r="C8" s="155"/>
      <c r="D8" s="155"/>
      <c r="E8" s="121"/>
      <c r="F8" s="118">
        <f>SUM(G8:J8)</f>
        <v>0</v>
      </c>
      <c r="G8" s="118"/>
      <c r="H8" s="118"/>
      <c r="I8" s="118"/>
      <c r="J8" s="118"/>
      <c r="K8" s="145"/>
    </row>
    <row r="9" spans="1:11" ht="12">
      <c r="A9" s="74"/>
      <c r="B9" s="155"/>
      <c r="C9" s="155"/>
      <c r="D9" s="155"/>
      <c r="E9" s="121"/>
      <c r="F9" s="118">
        <f>SUM(G9:J9)</f>
        <v>0</v>
      </c>
      <c r="G9" s="118"/>
      <c r="H9" s="118"/>
      <c r="I9" s="118"/>
      <c r="J9" s="118"/>
      <c r="K9" s="145"/>
    </row>
    <row r="10" spans="1:11" ht="12">
      <c r="A10" s="156"/>
      <c r="B10" s="155"/>
      <c r="C10" s="155"/>
      <c r="D10" s="155"/>
      <c r="E10" s="121"/>
      <c r="F10" s="118"/>
      <c r="G10" s="118"/>
      <c r="H10" s="118"/>
      <c r="I10" s="118"/>
      <c r="J10" s="118"/>
      <c r="K10" s="145"/>
    </row>
    <row r="11" spans="1:11" ht="14.25">
      <c r="A11" s="157" t="s">
        <v>204</v>
      </c>
      <c r="B11" s="157"/>
      <c r="C11" s="157"/>
      <c r="D11" s="157"/>
      <c r="E11" s="157"/>
      <c r="F11" s="157"/>
      <c r="G11" s="157"/>
      <c r="H11" s="157"/>
      <c r="I11" s="157"/>
      <c r="J11" s="157"/>
      <c r="K11" s="157"/>
    </row>
    <row r="12" spans="1:11" ht="21" customHeight="1">
      <c r="A12" s="150" t="s">
        <v>136</v>
      </c>
      <c r="B12" s="151"/>
      <c r="C12" s="151"/>
      <c r="D12" s="151"/>
      <c r="E12" s="151"/>
      <c r="F12" s="151"/>
      <c r="G12" s="151"/>
      <c r="H12" s="151"/>
      <c r="I12" s="151"/>
      <c r="J12" s="151"/>
      <c r="K12" s="151"/>
    </row>
    <row r="13" spans="1:11" ht="21" customHeight="1">
      <c r="A13" s="152">
        <v>1</v>
      </c>
      <c r="B13" s="152"/>
      <c r="C13" s="152"/>
      <c r="D13" s="152"/>
      <c r="E13" s="152"/>
      <c r="F13" s="152"/>
      <c r="G13" s="152"/>
      <c r="H13" s="152"/>
      <c r="I13" s="152"/>
      <c r="J13" s="152"/>
      <c r="K13" s="152"/>
    </row>
    <row r="14" spans="1:11" ht="24.75" customHeight="1">
      <c r="A14" s="152" t="s">
        <v>213</v>
      </c>
      <c r="B14" s="152"/>
      <c r="C14" s="152"/>
      <c r="D14" s="152"/>
      <c r="E14" s="152"/>
      <c r="F14" s="152"/>
      <c r="G14" s="152"/>
      <c r="H14" s="152"/>
      <c r="I14" s="152"/>
      <c r="J14" s="152"/>
      <c r="K14" s="152"/>
    </row>
    <row r="16" ht="12">
      <c r="G16" s="94"/>
    </row>
    <row r="17" ht="12">
      <c r="C17" s="94"/>
    </row>
  </sheetData>
  <sheetProtection/>
  <mergeCells count="9">
    <mergeCell ref="A1:K1"/>
    <mergeCell ref="A3:C3"/>
    <mergeCell ref="B4:D4"/>
    <mergeCell ref="F4:K4"/>
    <mergeCell ref="A11:K11"/>
    <mergeCell ref="A13:K13"/>
    <mergeCell ref="A14:K14"/>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K26"/>
  <sheetViews>
    <sheetView showGridLines="0" showZeros="0" workbookViewId="0" topLeftCell="A1">
      <selection activeCell="N18" sqref="N18"/>
    </sheetView>
  </sheetViews>
  <sheetFormatPr defaultColWidth="9.16015625" defaultRowHeight="11.25"/>
  <cols>
    <col min="1" max="1" width="34" style="70" customWidth="1"/>
    <col min="2" max="4" width="7.16015625" style="70" customWidth="1"/>
    <col min="5" max="5" width="17.83203125" style="70" customWidth="1"/>
    <col min="6" max="10" width="14.33203125" style="70" customWidth="1"/>
    <col min="11" max="11" width="11.33203125" style="70" customWidth="1"/>
    <col min="12" max="16384" width="9.16015625" style="70" customWidth="1"/>
  </cols>
  <sheetData>
    <row r="1" spans="1:11" ht="35.25" customHeight="1">
      <c r="A1" s="77" t="s">
        <v>214</v>
      </c>
      <c r="B1" s="77"/>
      <c r="C1" s="77"/>
      <c r="D1" s="77"/>
      <c r="E1" s="77"/>
      <c r="F1" s="77"/>
      <c r="G1" s="77"/>
      <c r="H1" s="77"/>
      <c r="I1" s="77"/>
      <c r="J1" s="77"/>
      <c r="K1" s="77"/>
    </row>
    <row r="2" ht="15.75" customHeight="1">
      <c r="K2" s="79" t="s">
        <v>215</v>
      </c>
    </row>
    <row r="3" spans="1:11" ht="12">
      <c r="A3" s="54" t="s">
        <v>25</v>
      </c>
      <c r="B3" s="54"/>
      <c r="C3" s="55"/>
      <c r="D3" s="146"/>
      <c r="E3" s="146"/>
      <c r="F3" s="146"/>
      <c r="G3" s="146"/>
      <c r="H3" s="146"/>
      <c r="K3" s="143" t="s">
        <v>26</v>
      </c>
    </row>
    <row r="4" spans="1:11" s="76" customFormat="1" ht="24" customHeight="1">
      <c r="A4" s="87" t="s">
        <v>65</v>
      </c>
      <c r="B4" s="87" t="s">
        <v>84</v>
      </c>
      <c r="C4" s="87"/>
      <c r="D4" s="87"/>
      <c r="E4" s="86" t="s">
        <v>85</v>
      </c>
      <c r="F4" s="86" t="s">
        <v>143</v>
      </c>
      <c r="G4" s="86"/>
      <c r="H4" s="86"/>
      <c r="I4" s="86"/>
      <c r="J4" s="86"/>
      <c r="K4" s="86"/>
    </row>
    <row r="5" spans="1:11" s="76" customFormat="1" ht="40.5" customHeight="1">
      <c r="A5" s="87"/>
      <c r="B5" s="87" t="s">
        <v>86</v>
      </c>
      <c r="C5" s="87" t="s">
        <v>87</v>
      </c>
      <c r="D5" s="86" t="s">
        <v>88</v>
      </c>
      <c r="E5" s="86"/>
      <c r="F5" s="86" t="s">
        <v>68</v>
      </c>
      <c r="G5" s="59" t="s">
        <v>149</v>
      </c>
      <c r="H5" s="59" t="s">
        <v>150</v>
      </c>
      <c r="I5" s="59" t="s">
        <v>151</v>
      </c>
      <c r="J5" s="59" t="s">
        <v>42</v>
      </c>
      <c r="K5" s="59" t="s">
        <v>152</v>
      </c>
    </row>
    <row r="6" spans="1:11" s="76" customFormat="1" ht="12" customHeight="1">
      <c r="A6" s="62"/>
      <c r="B6" s="63"/>
      <c r="C6" s="63"/>
      <c r="D6" s="63"/>
      <c r="E6" s="64" t="s">
        <v>68</v>
      </c>
      <c r="F6" s="147">
        <v>1252.16</v>
      </c>
      <c r="G6" s="147">
        <v>1035.85</v>
      </c>
      <c r="H6" s="148">
        <v>171.85</v>
      </c>
      <c r="I6" s="148">
        <v>44.46</v>
      </c>
      <c r="J6" s="153">
        <f>SUM(J7:J20)</f>
        <v>0</v>
      </c>
      <c r="K6" s="154"/>
    </row>
    <row r="7" spans="1:11" ht="17.25" customHeight="1">
      <c r="A7" s="74" t="s">
        <v>1</v>
      </c>
      <c r="B7" s="71" t="s">
        <v>91</v>
      </c>
      <c r="C7" s="71"/>
      <c r="D7" s="71"/>
      <c r="E7" s="149" t="s">
        <v>44</v>
      </c>
      <c r="F7" s="73">
        <f>F8</f>
        <v>172.81</v>
      </c>
      <c r="G7" s="73">
        <f>G8</f>
        <v>126.36</v>
      </c>
      <c r="H7" s="73">
        <f>H8</f>
        <v>3.11</v>
      </c>
      <c r="I7" s="73">
        <f>I8</f>
        <v>43.34</v>
      </c>
      <c r="J7" s="118"/>
      <c r="K7" s="145"/>
    </row>
    <row r="8" spans="1:11" ht="17.25" customHeight="1">
      <c r="A8" s="74"/>
      <c r="B8" s="71"/>
      <c r="C8" s="71" t="s">
        <v>92</v>
      </c>
      <c r="D8" s="71"/>
      <c r="E8" s="149" t="s">
        <v>45</v>
      </c>
      <c r="F8" s="73">
        <f>SUM(F9:F11)</f>
        <v>172.81</v>
      </c>
      <c r="G8" s="73">
        <f>SUM(G9:G11)</f>
        <v>126.36</v>
      </c>
      <c r="H8" s="73">
        <f>SUM(H9:H11)</f>
        <v>3.11</v>
      </c>
      <c r="I8" s="73">
        <f>SUM(I9:I11)</f>
        <v>43.34</v>
      </c>
      <c r="J8" s="118"/>
      <c r="K8" s="145"/>
    </row>
    <row r="9" spans="1:11" ht="17.25" customHeight="1">
      <c r="A9" s="74"/>
      <c r="B9" s="71" t="s">
        <v>93</v>
      </c>
      <c r="C9" s="71" t="s">
        <v>94</v>
      </c>
      <c r="D9" s="71" t="s">
        <v>95</v>
      </c>
      <c r="E9" s="149" t="s">
        <v>47</v>
      </c>
      <c r="F9" s="73">
        <v>46.45</v>
      </c>
      <c r="G9" s="73">
        <v>0</v>
      </c>
      <c r="H9" s="73">
        <v>3.11</v>
      </c>
      <c r="I9" s="73">
        <v>43.34</v>
      </c>
      <c r="J9" s="118"/>
      <c r="K9" s="145"/>
    </row>
    <row r="10" spans="1:11" ht="17.25" customHeight="1">
      <c r="A10" s="74"/>
      <c r="B10" s="71" t="s">
        <v>93</v>
      </c>
      <c r="C10" s="71" t="s">
        <v>94</v>
      </c>
      <c r="D10" s="71" t="s">
        <v>92</v>
      </c>
      <c r="E10" s="149" t="s">
        <v>49</v>
      </c>
      <c r="F10" s="73">
        <v>111.36</v>
      </c>
      <c r="G10" s="73">
        <v>111.36</v>
      </c>
      <c r="H10" s="73">
        <v>0</v>
      </c>
      <c r="I10" s="73">
        <v>0</v>
      </c>
      <c r="J10" s="118"/>
      <c r="K10" s="145"/>
    </row>
    <row r="11" spans="1:11" ht="17.25" customHeight="1">
      <c r="A11" s="74"/>
      <c r="B11" s="71" t="s">
        <v>93</v>
      </c>
      <c r="C11" s="71" t="s">
        <v>94</v>
      </c>
      <c r="D11" s="71" t="s">
        <v>96</v>
      </c>
      <c r="E11" s="149" t="s">
        <v>51</v>
      </c>
      <c r="F11" s="73">
        <v>15</v>
      </c>
      <c r="G11" s="73">
        <v>15</v>
      </c>
      <c r="H11" s="73">
        <v>0</v>
      </c>
      <c r="I11" s="73">
        <v>0</v>
      </c>
      <c r="J11" s="118"/>
      <c r="K11" s="145"/>
    </row>
    <row r="12" spans="1:11" ht="17.25" customHeight="1">
      <c r="A12" s="74"/>
      <c r="B12" s="71" t="s">
        <v>97</v>
      </c>
      <c r="C12" s="71"/>
      <c r="D12" s="71"/>
      <c r="E12" s="149" t="s">
        <v>52</v>
      </c>
      <c r="F12" s="73">
        <f aca="true" t="shared" si="0" ref="F12:I13">F13</f>
        <v>78.45</v>
      </c>
      <c r="G12" s="73">
        <f t="shared" si="0"/>
        <v>78.45</v>
      </c>
      <c r="H12" s="73">
        <f t="shared" si="0"/>
        <v>0</v>
      </c>
      <c r="I12" s="73">
        <f t="shared" si="0"/>
        <v>0</v>
      </c>
      <c r="J12" s="118"/>
      <c r="K12" s="145"/>
    </row>
    <row r="13" spans="1:11" ht="17.25" customHeight="1">
      <c r="A13" s="74"/>
      <c r="B13" s="71"/>
      <c r="C13" s="71" t="s">
        <v>98</v>
      </c>
      <c r="D13" s="71"/>
      <c r="E13" s="149" t="s">
        <v>53</v>
      </c>
      <c r="F13" s="73">
        <f t="shared" si="0"/>
        <v>78.45</v>
      </c>
      <c r="G13" s="73">
        <f t="shared" si="0"/>
        <v>78.45</v>
      </c>
      <c r="H13" s="73">
        <f t="shared" si="0"/>
        <v>0</v>
      </c>
      <c r="I13" s="73">
        <f t="shared" si="0"/>
        <v>0</v>
      </c>
      <c r="J13" s="118"/>
      <c r="K13" s="145"/>
    </row>
    <row r="14" spans="1:11" ht="17.25" customHeight="1">
      <c r="A14" s="74"/>
      <c r="B14" s="71" t="s">
        <v>99</v>
      </c>
      <c r="C14" s="71" t="s">
        <v>100</v>
      </c>
      <c r="D14" s="71" t="s">
        <v>95</v>
      </c>
      <c r="E14" s="149" t="s">
        <v>54</v>
      </c>
      <c r="F14" s="73">
        <v>78.45</v>
      </c>
      <c r="G14" s="73">
        <v>78.45</v>
      </c>
      <c r="H14" s="73">
        <v>0</v>
      </c>
      <c r="I14" s="73">
        <v>0</v>
      </c>
      <c r="J14" s="118"/>
      <c r="K14" s="145"/>
    </row>
    <row r="15" spans="1:11" ht="17.25" customHeight="1">
      <c r="A15" s="74"/>
      <c r="B15" s="71" t="s">
        <v>101</v>
      </c>
      <c r="C15" s="71"/>
      <c r="D15" s="71"/>
      <c r="E15" s="149" t="s">
        <v>58</v>
      </c>
      <c r="F15" s="73">
        <v>916.54</v>
      </c>
      <c r="G15" s="73">
        <f aca="true" t="shared" si="1" ref="G15:I16">G16</f>
        <v>746.68</v>
      </c>
      <c r="H15" s="73">
        <v>168.74</v>
      </c>
      <c r="I15" s="73">
        <f t="shared" si="1"/>
        <v>1.12</v>
      </c>
      <c r="J15" s="118"/>
      <c r="K15" s="145"/>
    </row>
    <row r="16" spans="1:11" ht="17.25" customHeight="1">
      <c r="A16" s="74"/>
      <c r="B16" s="71"/>
      <c r="C16" s="71" t="s">
        <v>102</v>
      </c>
      <c r="D16" s="71"/>
      <c r="E16" s="149" t="s">
        <v>103</v>
      </c>
      <c r="F16" s="73">
        <v>916.54</v>
      </c>
      <c r="G16" s="73">
        <f t="shared" si="1"/>
        <v>746.68</v>
      </c>
      <c r="H16" s="73">
        <v>168.74</v>
      </c>
      <c r="I16" s="73">
        <f t="shared" si="1"/>
        <v>1.12</v>
      </c>
      <c r="J16" s="118"/>
      <c r="K16" s="145"/>
    </row>
    <row r="17" spans="1:11" ht="17.25" customHeight="1">
      <c r="A17" s="74"/>
      <c r="B17" s="71" t="s">
        <v>104</v>
      </c>
      <c r="C17" s="71" t="s">
        <v>105</v>
      </c>
      <c r="D17" s="71" t="s">
        <v>106</v>
      </c>
      <c r="E17" s="149" t="s">
        <v>107</v>
      </c>
      <c r="F17" s="73">
        <v>916.54</v>
      </c>
      <c r="G17" s="73">
        <v>746.68</v>
      </c>
      <c r="H17" s="73">
        <v>168.74</v>
      </c>
      <c r="I17" s="73">
        <v>1.12</v>
      </c>
      <c r="J17" s="118"/>
      <c r="K17" s="145"/>
    </row>
    <row r="18" spans="1:11" ht="17.25" customHeight="1">
      <c r="A18" s="74"/>
      <c r="B18" s="71" t="s">
        <v>108</v>
      </c>
      <c r="C18" s="71"/>
      <c r="D18" s="71"/>
      <c r="E18" s="149" t="s">
        <v>55</v>
      </c>
      <c r="F18" s="73">
        <f>F19</f>
        <v>84.36</v>
      </c>
      <c r="G18" s="73">
        <f>G19</f>
        <v>84.36</v>
      </c>
      <c r="H18" s="73"/>
      <c r="I18" s="73"/>
      <c r="J18" s="118"/>
      <c r="K18" s="145"/>
    </row>
    <row r="19" spans="1:11" ht="17.25" customHeight="1">
      <c r="A19" s="74"/>
      <c r="B19" s="71"/>
      <c r="C19" s="71" t="s">
        <v>95</v>
      </c>
      <c r="D19" s="71"/>
      <c r="E19" s="149" t="s">
        <v>56</v>
      </c>
      <c r="F19" s="73">
        <f>F20</f>
        <v>84.36</v>
      </c>
      <c r="G19" s="73">
        <f>G20</f>
        <v>84.36</v>
      </c>
      <c r="H19" s="73"/>
      <c r="I19" s="73"/>
      <c r="J19" s="118"/>
      <c r="K19" s="145"/>
    </row>
    <row r="20" spans="1:11" ht="17.25" customHeight="1">
      <c r="A20" s="74"/>
      <c r="B20" s="71" t="s">
        <v>109</v>
      </c>
      <c r="C20" s="71" t="s">
        <v>110</v>
      </c>
      <c r="D20" s="71" t="s">
        <v>102</v>
      </c>
      <c r="E20" s="149" t="s">
        <v>57</v>
      </c>
      <c r="F20" s="73">
        <v>84.36</v>
      </c>
      <c r="G20" s="73">
        <v>84.36</v>
      </c>
      <c r="H20" s="73"/>
      <c r="I20" s="73"/>
      <c r="J20" s="118"/>
      <c r="K20" s="145"/>
    </row>
    <row r="21" spans="1:11" ht="21" customHeight="1">
      <c r="A21" s="150" t="s">
        <v>136</v>
      </c>
      <c r="B21" s="151"/>
      <c r="C21" s="151"/>
      <c r="D21" s="151"/>
      <c r="E21" s="151"/>
      <c r="F21" s="151"/>
      <c r="G21" s="151"/>
      <c r="H21" s="151"/>
      <c r="I21" s="151"/>
      <c r="J21" s="151"/>
      <c r="K21" s="151"/>
    </row>
    <row r="22" spans="1:11" ht="21" customHeight="1">
      <c r="A22" s="152">
        <v>1</v>
      </c>
      <c r="B22" s="152"/>
      <c r="C22" s="152"/>
      <c r="D22" s="152"/>
      <c r="E22" s="152"/>
      <c r="F22" s="152"/>
      <c r="G22" s="152"/>
      <c r="H22" s="152"/>
      <c r="I22" s="152"/>
      <c r="J22" s="152"/>
      <c r="K22" s="152"/>
    </row>
    <row r="23" spans="1:11" ht="24.75" customHeight="1">
      <c r="A23" s="152" t="s">
        <v>213</v>
      </c>
      <c r="B23" s="152"/>
      <c r="C23" s="152"/>
      <c r="D23" s="152"/>
      <c r="E23" s="152"/>
      <c r="F23" s="152"/>
      <c r="G23" s="152"/>
      <c r="H23" s="152"/>
      <c r="I23" s="152"/>
      <c r="J23" s="152"/>
      <c r="K23" s="152"/>
    </row>
    <row r="25" ht="12">
      <c r="G25" s="94"/>
    </row>
    <row r="26" ht="12">
      <c r="C26" s="94"/>
    </row>
  </sheetData>
  <sheetProtection/>
  <mergeCells count="8">
    <mergeCell ref="A1:K1"/>
    <mergeCell ref="A3:C3"/>
    <mergeCell ref="B4:D4"/>
    <mergeCell ref="F4:K4"/>
    <mergeCell ref="A22:K22"/>
    <mergeCell ref="A23:K23"/>
    <mergeCell ref="A4:A5"/>
    <mergeCell ref="E4:E5"/>
  </mergeCells>
  <printOptions horizontalCentered="1" verticalCentered="1"/>
  <pageMargins left="0" right="0" top="0" bottom="0" header="0.51" footer="0.51"/>
  <pageSetup horizontalDpi="600" verticalDpi="600" orientation="landscape" paperSize="9"/>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C1">
      <selection activeCell="I10" sqref="I10"/>
    </sheetView>
  </sheetViews>
  <sheetFormatPr defaultColWidth="9.16015625" defaultRowHeight="12.75" customHeight="1"/>
  <cols>
    <col min="1" max="1" width="18.33203125" style="0" customWidth="1"/>
    <col min="2" max="2" width="20.83203125" style="0" customWidth="1"/>
    <col min="3" max="3" width="73.66015625" style="0" customWidth="1"/>
    <col min="4" max="4" width="7.83203125" style="0" bestFit="1" customWidth="1"/>
    <col min="5"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ht="22.5" customHeight="1">
      <c r="A1" s="70"/>
    </row>
    <row r="2" spans="1:13" ht="36.75" customHeight="1">
      <c r="A2" s="128" t="s">
        <v>216</v>
      </c>
      <c r="B2" s="128"/>
      <c r="C2" s="128"/>
      <c r="D2" s="128"/>
      <c r="E2" s="128"/>
      <c r="F2" s="128"/>
      <c r="G2" s="128"/>
      <c r="H2" s="128"/>
      <c r="I2" s="128"/>
      <c r="J2" s="128"/>
      <c r="K2" s="128"/>
      <c r="L2" s="128"/>
      <c r="M2" s="128"/>
    </row>
    <row r="3" spans="1:15" ht="18" customHeight="1">
      <c r="A3" s="70"/>
      <c r="B3" s="70"/>
      <c r="C3" s="70"/>
      <c r="D3" s="70"/>
      <c r="E3" s="70"/>
      <c r="F3" s="70"/>
      <c r="G3" s="70"/>
      <c r="H3" s="70"/>
      <c r="I3" s="70"/>
      <c r="O3" s="79" t="s">
        <v>217</v>
      </c>
    </row>
    <row r="4" spans="1:15" ht="21" customHeight="1">
      <c r="A4" s="54" t="s">
        <v>201</v>
      </c>
      <c r="B4" s="54"/>
      <c r="C4" s="55"/>
      <c r="D4" s="70"/>
      <c r="E4" s="70"/>
      <c r="F4" s="70"/>
      <c r="G4" s="70"/>
      <c r="H4" s="70"/>
      <c r="I4" s="70"/>
      <c r="K4" s="70"/>
      <c r="O4" s="143" t="s">
        <v>26</v>
      </c>
    </row>
    <row r="5" spans="1:15" s="47" customFormat="1" ht="29.25" customHeight="1">
      <c r="A5" s="129" t="s">
        <v>65</v>
      </c>
      <c r="B5" s="130" t="s">
        <v>218</v>
      </c>
      <c r="C5" s="130" t="s">
        <v>219</v>
      </c>
      <c r="D5" s="131" t="s">
        <v>126</v>
      </c>
      <c r="E5" s="132"/>
      <c r="F5" s="132"/>
      <c r="G5" s="132"/>
      <c r="H5" s="132"/>
      <c r="I5" s="132"/>
      <c r="J5" s="132"/>
      <c r="K5" s="132"/>
      <c r="L5" s="132"/>
      <c r="M5" s="132"/>
      <c r="N5" s="132"/>
      <c r="O5" s="144"/>
    </row>
    <row r="6" spans="1:15" s="47" customFormat="1" ht="41.25" customHeight="1">
      <c r="A6" s="133"/>
      <c r="B6" s="134"/>
      <c r="C6" s="134"/>
      <c r="D6" s="130" t="s">
        <v>68</v>
      </c>
      <c r="E6" s="59" t="s">
        <v>31</v>
      </c>
      <c r="F6" s="59"/>
      <c r="G6" s="59" t="s">
        <v>35</v>
      </c>
      <c r="H6" s="59" t="s">
        <v>37</v>
      </c>
      <c r="I6" s="59" t="s">
        <v>39</v>
      </c>
      <c r="J6" s="59" t="s">
        <v>41</v>
      </c>
      <c r="K6" s="59" t="s">
        <v>43</v>
      </c>
      <c r="L6" s="59"/>
      <c r="M6" s="59" t="s">
        <v>46</v>
      </c>
      <c r="N6" s="59" t="s">
        <v>48</v>
      </c>
      <c r="O6" s="59" t="s">
        <v>50</v>
      </c>
    </row>
    <row r="7" spans="1:15" s="47" customFormat="1" ht="51.75" customHeight="1">
      <c r="A7" s="135"/>
      <c r="B7" s="136"/>
      <c r="C7" s="136"/>
      <c r="D7" s="136"/>
      <c r="E7" s="59" t="s">
        <v>71</v>
      </c>
      <c r="F7" s="59" t="s">
        <v>33</v>
      </c>
      <c r="G7" s="59"/>
      <c r="H7" s="59"/>
      <c r="I7" s="59"/>
      <c r="J7" s="59"/>
      <c r="K7" s="59" t="s">
        <v>71</v>
      </c>
      <c r="L7" s="124" t="s">
        <v>33</v>
      </c>
      <c r="M7" s="59"/>
      <c r="N7" s="59"/>
      <c r="O7" s="59"/>
    </row>
    <row r="8" spans="1:15" ht="19.5" customHeight="1">
      <c r="A8" s="137" t="s">
        <v>68</v>
      </c>
      <c r="B8" s="116"/>
      <c r="C8" s="116" t="s">
        <v>220</v>
      </c>
      <c r="D8" s="119">
        <v>60.59</v>
      </c>
      <c r="E8" s="119">
        <v>60.59</v>
      </c>
      <c r="F8" s="119">
        <f>F9+F13</f>
        <v>0</v>
      </c>
      <c r="G8" s="119"/>
      <c r="H8" s="119"/>
      <c r="I8" s="119"/>
      <c r="J8" s="119"/>
      <c r="K8" s="145"/>
      <c r="L8" s="122"/>
      <c r="M8" s="122"/>
      <c r="N8" s="122"/>
      <c r="O8" s="122"/>
    </row>
    <row r="9" spans="1:15" s="127" customFormat="1" ht="19.5" customHeight="1">
      <c r="A9" s="74" t="s">
        <v>221</v>
      </c>
      <c r="B9" s="74"/>
      <c r="C9" s="138" t="s">
        <v>71</v>
      </c>
      <c r="D9" s="119">
        <v>60.59</v>
      </c>
      <c r="E9" s="119">
        <v>60.59</v>
      </c>
      <c r="F9" s="119">
        <f>F10+F11+F12</f>
        <v>0</v>
      </c>
      <c r="G9" s="119"/>
      <c r="H9" s="119"/>
      <c r="I9" s="119"/>
      <c r="J9" s="119"/>
      <c r="K9" s="141"/>
      <c r="L9" s="43"/>
      <c r="M9" s="43"/>
      <c r="N9" s="43"/>
      <c r="O9" s="43"/>
    </row>
    <row r="10" spans="1:15" ht="56.25" customHeight="1">
      <c r="A10" s="74"/>
      <c r="B10" s="139" t="s">
        <v>222</v>
      </c>
      <c r="C10" s="139" t="s">
        <v>223</v>
      </c>
      <c r="D10" s="140">
        <v>9.1</v>
      </c>
      <c r="E10" s="140">
        <v>9.1</v>
      </c>
      <c r="F10" s="141"/>
      <c r="G10" s="141"/>
      <c r="H10" s="141"/>
      <c r="I10" s="141"/>
      <c r="J10" s="141"/>
      <c r="K10" s="145"/>
      <c r="L10" s="122"/>
      <c r="M10" s="122"/>
      <c r="N10" s="122"/>
      <c r="O10" s="122"/>
    </row>
    <row r="11" spans="1:15" ht="46.5" customHeight="1">
      <c r="A11" s="74"/>
      <c r="B11" s="139" t="s">
        <v>224</v>
      </c>
      <c r="C11" s="139" t="s">
        <v>225</v>
      </c>
      <c r="D11" s="140">
        <v>25.49</v>
      </c>
      <c r="E11" s="140">
        <v>25.49</v>
      </c>
      <c r="F11" s="141"/>
      <c r="G11" s="141"/>
      <c r="H11" s="141"/>
      <c r="I11" s="141"/>
      <c r="J11" s="141"/>
      <c r="K11" s="145"/>
      <c r="L11" s="122"/>
      <c r="M11" s="122"/>
      <c r="N11" s="122"/>
      <c r="O11" s="122"/>
    </row>
    <row r="12" spans="1:15" ht="37.5" customHeight="1">
      <c r="A12" s="74"/>
      <c r="B12" s="139" t="s">
        <v>226</v>
      </c>
      <c r="C12" s="139" t="s">
        <v>227</v>
      </c>
      <c r="D12" s="140">
        <v>2</v>
      </c>
      <c r="E12" s="140">
        <v>2</v>
      </c>
      <c r="F12" s="141"/>
      <c r="G12" s="141"/>
      <c r="H12" s="141"/>
      <c r="I12" s="141"/>
      <c r="J12" s="141"/>
      <c r="K12" s="145"/>
      <c r="L12" s="122"/>
      <c r="M12" s="122"/>
      <c r="N12" s="122"/>
      <c r="O12" s="122"/>
    </row>
    <row r="13" spans="1:15" s="127" customFormat="1" ht="36" customHeight="1">
      <c r="A13" s="74"/>
      <c r="B13" s="139" t="s">
        <v>228</v>
      </c>
      <c r="C13" s="139" t="s">
        <v>229</v>
      </c>
      <c r="D13" s="140">
        <v>4</v>
      </c>
      <c r="E13" s="140">
        <v>4</v>
      </c>
      <c r="F13" s="119">
        <f>F14</f>
        <v>0</v>
      </c>
      <c r="G13" s="141"/>
      <c r="H13" s="141"/>
      <c r="I13" s="141"/>
      <c r="J13" s="141"/>
      <c r="K13" s="141"/>
      <c r="L13" s="43"/>
      <c r="M13" s="43"/>
      <c r="N13" s="43"/>
      <c r="O13" s="43"/>
    </row>
    <row r="14" spans="1:15" ht="30.75" customHeight="1">
      <c r="A14" s="74"/>
      <c r="B14" s="139" t="s">
        <v>230</v>
      </c>
      <c r="C14" s="139" t="s">
        <v>231</v>
      </c>
      <c r="D14" s="140">
        <v>20</v>
      </c>
      <c r="E14" s="140">
        <v>20</v>
      </c>
      <c r="F14" s="141"/>
      <c r="G14" s="141"/>
      <c r="H14" s="141"/>
      <c r="I14" s="141"/>
      <c r="J14" s="141"/>
      <c r="K14" s="145"/>
      <c r="L14" s="122"/>
      <c r="M14" s="122"/>
      <c r="N14" s="122"/>
      <c r="O14" s="122"/>
    </row>
    <row r="15" spans="1:13" ht="12.75" customHeight="1">
      <c r="A15" s="142"/>
      <c r="B15" s="142"/>
      <c r="C15" s="142"/>
      <c r="D15" s="142"/>
      <c r="E15" s="142"/>
      <c r="F15" s="142"/>
      <c r="G15" s="142"/>
      <c r="H15" s="142"/>
      <c r="I15" s="142"/>
      <c r="J15" s="142"/>
      <c r="K15" s="142"/>
      <c r="L15" s="142"/>
      <c r="M15" s="142"/>
    </row>
  </sheetData>
  <sheetProtection/>
  <mergeCells count="17">
    <mergeCell ref="A2:M2"/>
    <mergeCell ref="A4:C4"/>
    <mergeCell ref="D5:O5"/>
    <mergeCell ref="E6:F6"/>
    <mergeCell ref="K6:L6"/>
    <mergeCell ref="A15:M15"/>
    <mergeCell ref="A5:A7"/>
    <mergeCell ref="B5:B7"/>
    <mergeCell ref="C5:C7"/>
    <mergeCell ref="D6:D7"/>
    <mergeCell ref="G6:G7"/>
    <mergeCell ref="H6:H7"/>
    <mergeCell ref="I6:I7"/>
    <mergeCell ref="J6:J7"/>
    <mergeCell ref="M6:M7"/>
    <mergeCell ref="N6:N7"/>
    <mergeCell ref="O6:O7"/>
  </mergeCells>
  <printOptions horizontalCentered="1" verticalCentered="1"/>
  <pageMargins left="0" right="0" top="0" bottom="0" header="0" footer="0"/>
  <pageSetup horizontalDpi="600" verticalDpi="600" orientation="landscape" paperSize="9" scale="85"/>
</worksheet>
</file>

<file path=xl/worksheets/sheet39.xml><?xml version="1.0" encoding="utf-8"?>
<worksheet xmlns="http://schemas.openxmlformats.org/spreadsheetml/2006/main" xmlns:r="http://schemas.openxmlformats.org/officeDocument/2006/relationships">
  <dimension ref="A1:Q16"/>
  <sheetViews>
    <sheetView showGridLines="0" showZeros="0" workbookViewId="0" topLeftCell="A1">
      <selection activeCell="A16" sqref="A16"/>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1.33203125" style="0" customWidth="1"/>
    <col min="14" max="14" width="13.16015625" style="0" customWidth="1"/>
    <col min="15" max="15" width="12" style="0" customWidth="1"/>
  </cols>
  <sheetData>
    <row r="1" spans="1:15" ht="32.25" customHeight="1">
      <c r="A1" s="96" t="s">
        <v>232</v>
      </c>
      <c r="B1" s="96"/>
      <c r="C1" s="96"/>
      <c r="D1" s="96"/>
      <c r="E1" s="96"/>
      <c r="F1" s="96"/>
      <c r="G1" s="96"/>
      <c r="H1" s="96"/>
      <c r="I1" s="96"/>
      <c r="J1" s="96"/>
      <c r="K1" s="96"/>
      <c r="L1" s="96"/>
      <c r="M1" s="96"/>
      <c r="N1" s="96"/>
      <c r="O1" s="96"/>
    </row>
    <row r="2" spans="1:17" ht="14.25" customHeight="1">
      <c r="A2" s="108"/>
      <c r="B2" s="108"/>
      <c r="C2" s="108"/>
      <c r="D2" s="108"/>
      <c r="E2" s="108"/>
      <c r="F2" s="108"/>
      <c r="G2" s="108"/>
      <c r="H2" s="108"/>
      <c r="I2" s="108"/>
      <c r="J2" s="108"/>
      <c r="K2" s="108"/>
      <c r="Q2" s="125" t="s">
        <v>233</v>
      </c>
    </row>
    <row r="3" spans="1:17" ht="15.75" customHeight="1">
      <c r="A3" s="54" t="s">
        <v>157</v>
      </c>
      <c r="B3" s="54"/>
      <c r="C3" s="55"/>
      <c r="Q3" s="126" t="s">
        <v>26</v>
      </c>
    </row>
    <row r="4" spans="1:17" s="47" customFormat="1" ht="26.25" customHeight="1">
      <c r="A4" s="109" t="s">
        <v>65</v>
      </c>
      <c r="B4" s="109" t="s">
        <v>234</v>
      </c>
      <c r="C4" s="109" t="s">
        <v>235</v>
      </c>
      <c r="D4" s="109" t="s">
        <v>236</v>
      </c>
      <c r="E4" s="109" t="s">
        <v>237</v>
      </c>
      <c r="F4" s="110" t="s">
        <v>126</v>
      </c>
      <c r="G4" s="110"/>
      <c r="H4" s="110"/>
      <c r="I4" s="110"/>
      <c r="J4" s="110"/>
      <c r="K4" s="110"/>
      <c r="L4" s="110"/>
      <c r="M4" s="110"/>
      <c r="N4" s="110"/>
      <c r="O4" s="110"/>
      <c r="P4" s="123"/>
      <c r="Q4" s="123"/>
    </row>
    <row r="5" spans="1:17" s="47" customFormat="1" ht="40.5" customHeight="1">
      <c r="A5" s="111"/>
      <c r="B5" s="111"/>
      <c r="C5" s="111"/>
      <c r="D5" s="111"/>
      <c r="E5" s="111"/>
      <c r="F5" s="112" t="s">
        <v>68</v>
      </c>
      <c r="G5" s="59" t="s">
        <v>31</v>
      </c>
      <c r="H5" s="59"/>
      <c r="I5" s="59" t="s">
        <v>35</v>
      </c>
      <c r="J5" s="59" t="s">
        <v>37</v>
      </c>
      <c r="K5" s="59" t="s">
        <v>39</v>
      </c>
      <c r="L5" s="59" t="s">
        <v>41</v>
      </c>
      <c r="M5" s="59" t="s">
        <v>43</v>
      </c>
      <c r="N5" s="59"/>
      <c r="O5" s="59" t="s">
        <v>46</v>
      </c>
      <c r="P5" s="59" t="s">
        <v>48</v>
      </c>
      <c r="Q5" s="59" t="s">
        <v>50</v>
      </c>
    </row>
    <row r="6" spans="1:17" s="47" customFormat="1" ht="48" customHeight="1">
      <c r="A6" s="113"/>
      <c r="B6" s="113"/>
      <c r="C6" s="113"/>
      <c r="D6" s="113"/>
      <c r="E6" s="113">
        <f>SUM(E7:E15)</f>
        <v>0</v>
      </c>
      <c r="F6" s="114"/>
      <c r="G6" s="59" t="s">
        <v>71</v>
      </c>
      <c r="H6" s="59" t="s">
        <v>33</v>
      </c>
      <c r="I6" s="59"/>
      <c r="J6" s="59"/>
      <c r="K6" s="59"/>
      <c r="L6" s="59"/>
      <c r="M6" s="59" t="s">
        <v>71</v>
      </c>
      <c r="N6" s="124" t="s">
        <v>33</v>
      </c>
      <c r="O6" s="59"/>
      <c r="P6" s="59"/>
      <c r="Q6" s="59"/>
    </row>
    <row r="7" spans="1:17" s="47" customFormat="1" ht="30" customHeight="1">
      <c r="A7" s="110" t="s">
        <v>68</v>
      </c>
      <c r="B7" s="115"/>
      <c r="C7" s="116"/>
      <c r="D7" s="116" t="s">
        <v>220</v>
      </c>
      <c r="E7" s="117">
        <f>SUM(E8:E16)</f>
        <v>0</v>
      </c>
      <c r="F7" s="118"/>
      <c r="G7" s="119"/>
      <c r="H7" s="120"/>
      <c r="I7" s="120"/>
      <c r="J7" s="120"/>
      <c r="K7" s="120"/>
      <c r="L7" s="120"/>
      <c r="M7" s="123"/>
      <c r="N7" s="123"/>
      <c r="O7" s="123"/>
      <c r="P7" s="123"/>
      <c r="Q7" s="123"/>
    </row>
    <row r="8" spans="1:17" s="47" customFormat="1" ht="21.75" customHeight="1">
      <c r="A8" s="116"/>
      <c r="B8" s="115"/>
      <c r="C8" s="116"/>
      <c r="D8" s="116"/>
      <c r="E8" s="117"/>
      <c r="F8" s="118"/>
      <c r="G8" s="119"/>
      <c r="H8" s="120"/>
      <c r="I8" s="120"/>
      <c r="J8" s="120"/>
      <c r="K8" s="120"/>
      <c r="L8" s="120"/>
      <c r="M8" s="123"/>
      <c r="N8" s="123"/>
      <c r="O8" s="123"/>
      <c r="P8" s="123"/>
      <c r="Q8" s="123"/>
    </row>
    <row r="9" spans="1:17" s="47" customFormat="1" ht="21.75" customHeight="1">
      <c r="A9" s="116"/>
      <c r="B9" s="115"/>
      <c r="C9" s="116"/>
      <c r="D9" s="116"/>
      <c r="E9" s="117"/>
      <c r="F9" s="118"/>
      <c r="G9" s="119"/>
      <c r="H9" s="120"/>
      <c r="I9" s="120"/>
      <c r="J9" s="120"/>
      <c r="K9" s="120"/>
      <c r="L9" s="120"/>
      <c r="M9" s="123"/>
      <c r="N9" s="123"/>
      <c r="O9" s="123"/>
      <c r="P9" s="123"/>
      <c r="Q9" s="123"/>
    </row>
    <row r="10" spans="1:17" s="47" customFormat="1" ht="21.75" customHeight="1">
      <c r="A10" s="116"/>
      <c r="B10" s="115"/>
      <c r="C10" s="116"/>
      <c r="D10" s="116"/>
      <c r="E10" s="117"/>
      <c r="F10" s="118"/>
      <c r="G10" s="119"/>
      <c r="H10" s="120"/>
      <c r="I10" s="120"/>
      <c r="J10" s="120"/>
      <c r="K10" s="120"/>
      <c r="L10" s="120"/>
      <c r="M10" s="123"/>
      <c r="N10" s="123"/>
      <c r="O10" s="123"/>
      <c r="P10" s="123"/>
      <c r="Q10" s="123"/>
    </row>
    <row r="11" spans="1:17" s="47" customFormat="1" ht="21.75" customHeight="1">
      <c r="A11" s="116"/>
      <c r="B11" s="115"/>
      <c r="C11" s="116"/>
      <c r="D11" s="116"/>
      <c r="E11" s="117"/>
      <c r="F11" s="118"/>
      <c r="G11" s="119"/>
      <c r="H11" s="120"/>
      <c r="I11" s="120"/>
      <c r="J11" s="120"/>
      <c r="K11" s="120"/>
      <c r="L11" s="120"/>
      <c r="M11" s="123"/>
      <c r="N11" s="123"/>
      <c r="O11" s="123"/>
      <c r="P11" s="123"/>
      <c r="Q11" s="123"/>
    </row>
    <row r="12" spans="1:17" s="47" customFormat="1" ht="21.75" customHeight="1">
      <c r="A12" s="116"/>
      <c r="B12" s="115"/>
      <c r="C12" s="116"/>
      <c r="D12" s="116"/>
      <c r="E12" s="117"/>
      <c r="F12" s="118"/>
      <c r="G12" s="119"/>
      <c r="H12" s="120"/>
      <c r="I12" s="120"/>
      <c r="J12" s="120"/>
      <c r="K12" s="120"/>
      <c r="L12" s="120"/>
      <c r="M12" s="123"/>
      <c r="N12" s="123"/>
      <c r="O12" s="123"/>
      <c r="P12" s="123"/>
      <c r="Q12" s="123"/>
    </row>
    <row r="13" spans="1:17" s="47" customFormat="1" ht="21.75" customHeight="1">
      <c r="A13" s="116"/>
      <c r="B13" s="115"/>
      <c r="C13" s="116"/>
      <c r="D13" s="116"/>
      <c r="E13" s="117"/>
      <c r="F13" s="118"/>
      <c r="G13" s="119"/>
      <c r="H13" s="120"/>
      <c r="I13" s="120"/>
      <c r="J13" s="120"/>
      <c r="K13" s="120"/>
      <c r="L13" s="120"/>
      <c r="M13" s="123"/>
      <c r="N13" s="123"/>
      <c r="O13" s="123"/>
      <c r="P13" s="123"/>
      <c r="Q13" s="123"/>
    </row>
    <row r="14" spans="1:17" s="47" customFormat="1" ht="21.75" customHeight="1">
      <c r="A14" s="116"/>
      <c r="B14" s="115"/>
      <c r="C14" s="116"/>
      <c r="D14" s="116"/>
      <c r="E14" s="117"/>
      <c r="F14" s="118"/>
      <c r="G14" s="119"/>
      <c r="H14" s="120"/>
      <c r="I14" s="120"/>
      <c r="J14" s="120"/>
      <c r="K14" s="120"/>
      <c r="L14" s="120"/>
      <c r="M14" s="123"/>
      <c r="N14" s="123"/>
      <c r="O14" s="123"/>
      <c r="P14" s="123"/>
      <c r="Q14" s="123"/>
    </row>
    <row r="15" spans="1:17" ht="21.75" customHeight="1">
      <c r="A15" s="74"/>
      <c r="B15" s="121"/>
      <c r="C15" s="74"/>
      <c r="D15" s="74" t="s">
        <v>220</v>
      </c>
      <c r="E15" s="117">
        <f>SUM(E16:E20)</f>
        <v>0</v>
      </c>
      <c r="F15" s="118"/>
      <c r="G15" s="119"/>
      <c r="H15" s="122"/>
      <c r="I15" s="122"/>
      <c r="J15" s="122"/>
      <c r="K15" s="122"/>
      <c r="L15" s="122"/>
      <c r="M15" s="122"/>
      <c r="N15" s="122"/>
      <c r="O15" s="122"/>
      <c r="P15" s="122"/>
      <c r="Q15" s="122"/>
    </row>
    <row r="16" ht="30.75" customHeight="1">
      <c r="A16" t="s">
        <v>204</v>
      </c>
    </row>
  </sheetData>
  <sheetProtection/>
  <mergeCells count="18">
    <mergeCell ref="A1:O1"/>
    <mergeCell ref="A3:C3"/>
    <mergeCell ref="F4:O4"/>
    <mergeCell ref="G5:H5"/>
    <mergeCell ref="M5:N5"/>
    <mergeCell ref="A4:A6"/>
    <mergeCell ref="B4:B6"/>
    <mergeCell ref="C4:C6"/>
    <mergeCell ref="D4:D6"/>
    <mergeCell ref="E4:E6"/>
    <mergeCell ref="F5:F6"/>
    <mergeCell ref="I5:I6"/>
    <mergeCell ref="J5:J6"/>
    <mergeCell ref="K5:K6"/>
    <mergeCell ref="L5:L6"/>
    <mergeCell ref="O5:O6"/>
    <mergeCell ref="P5:P6"/>
    <mergeCell ref="Q5:Q6"/>
  </mergeCells>
  <printOptions horizontalCentered="1" verticalCentered="1"/>
  <pageMargins left="0" right="0" top="0" bottom="0" header="0" footer="0"/>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2:L14"/>
  <sheetViews>
    <sheetView showGridLines="0" showZeros="0" zoomScale="70" zoomScaleNormal="70" workbookViewId="0" topLeftCell="A1">
      <selection activeCell="A14" sqref="A14"/>
    </sheetView>
  </sheetViews>
  <sheetFormatPr defaultColWidth="9.16015625" defaultRowHeight="12.75" customHeight="1"/>
  <cols>
    <col min="1" max="1" width="22.16015625" style="0" customWidth="1"/>
    <col min="2" max="2" width="25.33203125" style="0" customWidth="1"/>
    <col min="3" max="3" width="21.66015625" style="0" customWidth="1"/>
    <col min="4" max="4" width="19.83203125" style="0" customWidth="1"/>
    <col min="5" max="5" width="21.33203125" style="0" customWidth="1"/>
    <col min="6" max="6" width="18.33203125" style="0" customWidth="1"/>
    <col min="7" max="7" width="14.83203125" style="0" customWidth="1"/>
    <col min="8" max="8" width="16"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ht="29.25" customHeight="1"/>
    <row r="2" spans="1:12" ht="39" customHeight="1">
      <c r="A2" s="96" t="s">
        <v>238</v>
      </c>
      <c r="B2" s="96"/>
      <c r="C2" s="96"/>
      <c r="D2" s="96"/>
      <c r="E2" s="96"/>
      <c r="F2" s="96"/>
      <c r="G2" s="96"/>
      <c r="H2" s="96"/>
      <c r="I2" s="96"/>
      <c r="J2" s="96"/>
      <c r="K2" s="96"/>
      <c r="L2" s="96"/>
    </row>
    <row r="3" spans="1:12" ht="39" customHeight="1">
      <c r="A3" s="96"/>
      <c r="B3" s="96"/>
      <c r="C3" s="96"/>
      <c r="D3" s="96"/>
      <c r="E3" s="96"/>
      <c r="F3" s="96"/>
      <c r="G3" s="96"/>
      <c r="H3" s="96"/>
      <c r="I3" s="96"/>
      <c r="J3" s="96"/>
      <c r="K3" s="96"/>
      <c r="L3" s="79" t="s">
        <v>239</v>
      </c>
    </row>
    <row r="4" spans="1:12" ht="24" customHeight="1">
      <c r="A4" s="20"/>
      <c r="B4" s="20"/>
      <c r="C4" s="20"/>
      <c r="D4" s="20"/>
      <c r="E4" s="20"/>
      <c r="F4" s="20"/>
      <c r="G4" s="20"/>
      <c r="H4" s="20"/>
      <c r="I4" s="20"/>
      <c r="J4" s="20"/>
      <c r="K4" s="20"/>
      <c r="L4" s="81" t="s">
        <v>26</v>
      </c>
    </row>
    <row r="5" spans="1:12" ht="26.25" customHeight="1">
      <c r="A5" s="97" t="s">
        <v>65</v>
      </c>
      <c r="B5" s="98" t="s">
        <v>240</v>
      </c>
      <c r="C5" s="97" t="s">
        <v>241</v>
      </c>
      <c r="D5" s="97" t="s">
        <v>242</v>
      </c>
      <c r="E5" s="97" t="s">
        <v>243</v>
      </c>
      <c r="F5" s="97" t="s">
        <v>244</v>
      </c>
      <c r="G5" s="97" t="s">
        <v>245</v>
      </c>
      <c r="H5" s="99" t="s">
        <v>246</v>
      </c>
      <c r="I5" s="104" t="s">
        <v>126</v>
      </c>
      <c r="J5" s="105"/>
      <c r="K5" s="105"/>
      <c r="L5" s="106"/>
    </row>
    <row r="6" spans="1:12" ht="94.5" customHeight="1">
      <c r="A6" s="100"/>
      <c r="B6" s="101"/>
      <c r="C6" s="100"/>
      <c r="D6" s="100"/>
      <c r="E6" s="100"/>
      <c r="F6" s="100"/>
      <c r="G6" s="100"/>
      <c r="H6" s="102"/>
      <c r="I6" s="107" t="s">
        <v>247</v>
      </c>
      <c r="J6" s="107" t="s">
        <v>248</v>
      </c>
      <c r="K6" s="107" t="s">
        <v>249</v>
      </c>
      <c r="L6" s="107" t="s">
        <v>250</v>
      </c>
    </row>
    <row r="7" spans="1:12" ht="46.5" customHeight="1">
      <c r="A7" s="103"/>
      <c r="B7" s="103"/>
      <c r="C7" s="103"/>
      <c r="D7" s="103"/>
      <c r="E7" s="103"/>
      <c r="F7" s="103"/>
      <c r="G7" s="103"/>
      <c r="H7" s="103"/>
      <c r="I7" s="103"/>
      <c r="J7" s="103"/>
      <c r="K7" s="103"/>
      <c r="L7" s="103"/>
    </row>
    <row r="8" spans="1:12" ht="46.5" customHeight="1">
      <c r="A8" s="103"/>
      <c r="B8" s="103"/>
      <c r="C8" s="103"/>
      <c r="D8" s="103"/>
      <c r="E8" s="103"/>
      <c r="F8" s="103"/>
      <c r="G8" s="103"/>
      <c r="H8" s="103"/>
      <c r="I8" s="103"/>
      <c r="J8" s="103"/>
      <c r="K8" s="103"/>
      <c r="L8" s="103"/>
    </row>
    <row r="9" spans="1:12" ht="46.5" customHeight="1">
      <c r="A9" s="103"/>
      <c r="B9" s="103"/>
      <c r="C9" s="103"/>
      <c r="D9" s="103"/>
      <c r="E9" s="103"/>
      <c r="F9" s="103"/>
      <c r="G9" s="103"/>
      <c r="H9" s="103"/>
      <c r="I9" s="103"/>
      <c r="J9" s="103"/>
      <c r="K9" s="103"/>
      <c r="L9" s="103"/>
    </row>
    <row r="10" spans="1:12" ht="46.5" customHeight="1">
      <c r="A10" s="103"/>
      <c r="B10" s="103"/>
      <c r="C10" s="103"/>
      <c r="D10" s="103"/>
      <c r="E10" s="103"/>
      <c r="F10" s="103"/>
      <c r="G10" s="103"/>
      <c r="H10" s="103"/>
      <c r="I10" s="103"/>
      <c r="J10" s="103"/>
      <c r="K10" s="103"/>
      <c r="L10" s="103"/>
    </row>
    <row r="11" spans="1:12" ht="46.5" customHeight="1">
      <c r="A11" s="103"/>
      <c r="B11" s="103"/>
      <c r="C11" s="103"/>
      <c r="D11" s="103"/>
      <c r="E11" s="103"/>
      <c r="F11" s="103"/>
      <c r="G11" s="103"/>
      <c r="H11" s="103"/>
      <c r="I11" s="103"/>
      <c r="J11" s="103"/>
      <c r="K11" s="103"/>
      <c r="L11" s="103"/>
    </row>
    <row r="12" spans="1:12" ht="46.5" customHeight="1">
      <c r="A12" s="103"/>
      <c r="B12" s="103"/>
      <c r="C12" s="103"/>
      <c r="D12" s="103"/>
      <c r="E12" s="103"/>
      <c r="F12" s="103"/>
      <c r="G12" s="103"/>
      <c r="H12" s="103"/>
      <c r="I12" s="103"/>
      <c r="J12" s="103"/>
      <c r="K12" s="103"/>
      <c r="L12" s="103"/>
    </row>
    <row r="13" spans="1:12" ht="46.5" customHeight="1">
      <c r="A13" s="103"/>
      <c r="B13" s="103"/>
      <c r="C13" s="103"/>
      <c r="D13" s="103"/>
      <c r="E13" s="103"/>
      <c r="F13" s="103"/>
      <c r="G13" s="103"/>
      <c r="H13" s="103"/>
      <c r="I13" s="103"/>
      <c r="J13" s="103"/>
      <c r="K13" s="103"/>
      <c r="L13" s="103"/>
    </row>
    <row r="14" ht="45" customHeight="1">
      <c r="A14" t="s">
        <v>204</v>
      </c>
    </row>
  </sheetData>
  <sheetProtection/>
  <mergeCells count="10">
    <mergeCell ref="A2:L2"/>
    <mergeCell ref="I5:L5"/>
    <mergeCell ref="A5:A6"/>
    <mergeCell ref="B5:B6"/>
    <mergeCell ref="C5:C6"/>
    <mergeCell ref="D5:D6"/>
    <mergeCell ref="E5:E6"/>
    <mergeCell ref="F5:F6"/>
    <mergeCell ref="G5:G6"/>
    <mergeCell ref="H5:H6"/>
  </mergeCells>
  <printOptions horizontalCentered="1" verticalCentered="1"/>
  <pageMargins left="0" right="0" top="0" bottom="0" header="0" footer="0"/>
  <pageSetup horizontalDpi="600" verticalDpi="600" orientation="landscape" paperSize="9" scale="85"/>
</worksheet>
</file>

<file path=xl/worksheets/sheet41.xml><?xml version="1.0" encoding="utf-8"?>
<worksheet xmlns="http://schemas.openxmlformats.org/spreadsheetml/2006/main" xmlns:r="http://schemas.openxmlformats.org/officeDocument/2006/relationships">
  <dimension ref="A1:P11"/>
  <sheetViews>
    <sheetView showGridLines="0" showZeros="0" workbookViewId="0" topLeftCell="A1">
      <selection activeCell="A3" sqref="A3"/>
    </sheetView>
  </sheetViews>
  <sheetFormatPr defaultColWidth="9.16015625" defaultRowHeight="12.75" customHeight="1"/>
  <cols>
    <col min="1" max="1" width="62" style="0" customWidth="1"/>
    <col min="2" max="3" width="35.5" style="0" customWidth="1"/>
  </cols>
  <sheetData>
    <row r="1" spans="1:3" ht="35.25" customHeight="1">
      <c r="A1" s="77" t="s">
        <v>251</v>
      </c>
      <c r="B1" s="77"/>
      <c r="C1" s="77"/>
    </row>
    <row r="2" spans="1:3" ht="21" customHeight="1">
      <c r="A2" s="78"/>
      <c r="B2" s="78"/>
      <c r="C2" s="79" t="s">
        <v>252</v>
      </c>
    </row>
    <row r="3" spans="1:3" ht="24.75" customHeight="1">
      <c r="A3" s="80" t="s">
        <v>253</v>
      </c>
      <c r="B3" s="80"/>
      <c r="C3" s="81" t="s">
        <v>26</v>
      </c>
    </row>
    <row r="4" spans="1:16" s="76" customFormat="1" ht="30" customHeight="1">
      <c r="A4" s="82" t="s">
        <v>254</v>
      </c>
      <c r="B4" s="83" t="s">
        <v>255</v>
      </c>
      <c r="C4" s="84"/>
      <c r="F4" s="85"/>
      <c r="P4" s="85"/>
    </row>
    <row r="5" spans="1:16" s="76" customFormat="1" ht="43.5" customHeight="1">
      <c r="A5" s="82"/>
      <c r="B5" s="86" t="s">
        <v>256</v>
      </c>
      <c r="C5" s="87" t="s">
        <v>257</v>
      </c>
      <c r="E5" s="88">
        <v>3.6</v>
      </c>
      <c r="F5" s="89">
        <v>0</v>
      </c>
      <c r="G5" s="89">
        <v>0.6</v>
      </c>
      <c r="H5" s="88">
        <v>3</v>
      </c>
      <c r="I5" s="89">
        <v>0</v>
      </c>
      <c r="J5" s="88">
        <v>3</v>
      </c>
      <c r="K5" s="88">
        <v>9.4</v>
      </c>
      <c r="L5" s="89">
        <v>0</v>
      </c>
      <c r="M5" s="89">
        <v>0.7</v>
      </c>
      <c r="N5" s="88">
        <v>8.7</v>
      </c>
      <c r="O5" s="89">
        <v>0</v>
      </c>
      <c r="P5" s="88">
        <v>8.7</v>
      </c>
    </row>
    <row r="6" spans="1:16" s="76" customFormat="1" ht="34.5" customHeight="1">
      <c r="A6" s="90" t="s">
        <v>258</v>
      </c>
      <c r="B6" s="91">
        <v>19</v>
      </c>
      <c r="C6" s="92">
        <v>12</v>
      </c>
      <c r="E6" s="85"/>
      <c r="G6" s="85"/>
      <c r="I6" s="85"/>
      <c r="J6" s="85"/>
      <c r="K6" s="85"/>
      <c r="L6" s="85"/>
      <c r="M6" s="85"/>
      <c r="N6" s="85"/>
      <c r="O6" s="85"/>
      <c r="P6" s="85"/>
    </row>
    <row r="7" spans="1:16" s="70" customFormat="1" ht="34.5" customHeight="1">
      <c r="A7" s="93" t="s">
        <v>259</v>
      </c>
      <c r="B7" s="92"/>
      <c r="C7" s="92"/>
      <c r="D7" s="94"/>
      <c r="E7" s="94"/>
      <c r="F7" s="94"/>
      <c r="G7" s="94"/>
      <c r="H7" s="94"/>
      <c r="I7" s="94"/>
      <c r="J7" s="94"/>
      <c r="K7" s="94"/>
      <c r="L7" s="94"/>
      <c r="M7" s="94"/>
      <c r="O7" s="94"/>
      <c r="P7" s="94"/>
    </row>
    <row r="8" spans="1:16" s="70" customFormat="1" ht="34.5" customHeight="1">
      <c r="A8" s="95" t="s">
        <v>260</v>
      </c>
      <c r="B8" s="91"/>
      <c r="C8" s="92"/>
      <c r="D8" s="94"/>
      <c r="E8" s="94"/>
      <c r="G8" s="94"/>
      <c r="H8" s="94"/>
      <c r="I8" s="94"/>
      <c r="J8" s="94"/>
      <c r="K8" s="94"/>
      <c r="L8" s="94"/>
      <c r="M8" s="94"/>
      <c r="O8" s="94"/>
      <c r="P8" s="94"/>
    </row>
    <row r="9" spans="1:16" s="70" customFormat="1" ht="34.5" customHeight="1">
      <c r="A9" s="95" t="s">
        <v>261</v>
      </c>
      <c r="B9" s="91">
        <v>19</v>
      </c>
      <c r="C9" s="92">
        <v>12</v>
      </c>
      <c r="D9" s="94"/>
      <c r="E9" s="94"/>
      <c r="H9" s="94"/>
      <c r="I9" s="94"/>
      <c r="L9" s="94"/>
      <c r="N9" s="94"/>
      <c r="P9" s="94"/>
    </row>
    <row r="10" spans="1:9" s="70" customFormat="1" ht="34.5" customHeight="1">
      <c r="A10" s="95" t="s">
        <v>262</v>
      </c>
      <c r="B10" s="91"/>
      <c r="C10" s="92"/>
      <c r="D10" s="94"/>
      <c r="E10" s="94"/>
      <c r="F10" s="94"/>
      <c r="G10" s="94"/>
      <c r="H10" s="94"/>
      <c r="I10" s="94"/>
    </row>
    <row r="11" spans="1:8" s="70" customFormat="1" ht="34.5" customHeight="1">
      <c r="A11" s="95" t="s">
        <v>263</v>
      </c>
      <c r="B11" s="92">
        <v>19</v>
      </c>
      <c r="C11" s="92">
        <v>12</v>
      </c>
      <c r="D11" s="94"/>
      <c r="E11" s="94"/>
      <c r="F11" s="94"/>
      <c r="G11" s="94"/>
      <c r="H11" s="94"/>
    </row>
  </sheetData>
  <sheetProtection/>
  <mergeCells count="2">
    <mergeCell ref="A1:C1"/>
    <mergeCell ref="A4:A5"/>
  </mergeCells>
  <printOptions horizontalCentered="1"/>
  <pageMargins left="0.75" right="0.75" top="0.98" bottom="0.98" header="0.51" footer="0.51"/>
  <pageSetup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GK24"/>
  <sheetViews>
    <sheetView showGridLines="0" showZeros="0" workbookViewId="0" topLeftCell="A1">
      <selection activeCell="A24" sqref="A24"/>
    </sheetView>
  </sheetViews>
  <sheetFormatPr defaultColWidth="6.83203125" defaultRowHeight="19.5" customHeight="1"/>
  <cols>
    <col min="1" max="1" width="42.83203125" style="48" customWidth="1"/>
    <col min="2" max="2" width="7.66015625" style="49" customWidth="1"/>
    <col min="3" max="3" width="7.16015625" style="49" customWidth="1"/>
    <col min="4" max="4" width="8" style="49" customWidth="1"/>
    <col min="5" max="5" width="31.5" style="49" customWidth="1"/>
    <col min="6" max="6" width="18.16015625" style="49" customWidth="1"/>
    <col min="7" max="7" width="9" style="50" bestFit="1" customWidth="1"/>
    <col min="8" max="193" width="6.83203125" style="50" customWidth="1"/>
    <col min="194" max="194" width="6.83203125" style="0" customWidth="1"/>
  </cols>
  <sheetData>
    <row r="1" spans="1:6" s="44" customFormat="1" ht="36.75" customHeight="1">
      <c r="A1" s="51" t="s">
        <v>264</v>
      </c>
      <c r="B1" s="51"/>
      <c r="C1" s="51"/>
      <c r="D1" s="51"/>
      <c r="E1" s="51"/>
      <c r="F1" s="51"/>
    </row>
    <row r="2" spans="1:6" s="44" customFormat="1" ht="24" customHeight="1">
      <c r="A2" s="52"/>
      <c r="B2" s="52"/>
      <c r="C2" s="52"/>
      <c r="D2" s="52"/>
      <c r="E2" s="52"/>
      <c r="F2" s="53" t="s">
        <v>265</v>
      </c>
    </row>
    <row r="3" spans="1:6" s="44" customFormat="1" ht="15" customHeight="1">
      <c r="A3" s="54" t="s">
        <v>125</v>
      </c>
      <c r="B3" s="54"/>
      <c r="C3" s="55"/>
      <c r="D3" s="56"/>
      <c r="E3" s="56"/>
      <c r="F3" s="57" t="s">
        <v>26</v>
      </c>
    </row>
    <row r="4" spans="1:6" s="45" customFormat="1" ht="24" customHeight="1">
      <c r="A4" s="58" t="s">
        <v>65</v>
      </c>
      <c r="B4" s="59" t="s">
        <v>266</v>
      </c>
      <c r="C4" s="59"/>
      <c r="D4" s="59"/>
      <c r="E4" s="59" t="s">
        <v>85</v>
      </c>
      <c r="F4" s="60" t="s">
        <v>256</v>
      </c>
    </row>
    <row r="5" spans="1:6" s="45" customFormat="1" ht="24.75" customHeight="1">
      <c r="A5" s="58"/>
      <c r="B5" s="59"/>
      <c r="C5" s="59"/>
      <c r="D5" s="59"/>
      <c r="E5" s="59"/>
      <c r="F5" s="60"/>
    </row>
    <row r="6" spans="1:6" s="46" customFormat="1" ht="38.25" customHeight="1">
      <c r="A6" s="58"/>
      <c r="B6" s="61" t="s">
        <v>86</v>
      </c>
      <c r="C6" s="61" t="s">
        <v>87</v>
      </c>
      <c r="D6" s="61" t="s">
        <v>88</v>
      </c>
      <c r="E6" s="59"/>
      <c r="F6" s="60"/>
    </row>
    <row r="7" spans="1:193" s="47" customFormat="1" ht="15" customHeight="1">
      <c r="A7" s="62"/>
      <c r="B7" s="63"/>
      <c r="C7" s="63"/>
      <c r="D7" s="63"/>
      <c r="E7" s="64" t="s">
        <v>68</v>
      </c>
      <c r="F7" s="65"/>
      <c r="G7" s="66"/>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6"/>
      <c r="AZ7" s="66"/>
      <c r="BA7" s="66"/>
      <c r="BB7" s="66"/>
      <c r="BC7" s="66"/>
      <c r="BD7" s="66"/>
      <c r="BE7" s="66"/>
      <c r="BF7" s="66"/>
      <c r="BG7" s="66"/>
      <c r="BH7" s="66"/>
      <c r="BI7" s="66"/>
      <c r="BJ7" s="66"/>
      <c r="BK7" s="66"/>
      <c r="BL7" s="66"/>
      <c r="BM7" s="66"/>
      <c r="BN7" s="66"/>
      <c r="BO7" s="66"/>
      <c r="BP7" s="66"/>
      <c r="BQ7" s="66"/>
      <c r="BR7" s="66"/>
      <c r="BS7" s="66"/>
      <c r="BT7" s="66"/>
      <c r="BU7" s="66"/>
      <c r="BV7" s="66"/>
      <c r="BW7" s="66"/>
      <c r="BX7" s="66"/>
      <c r="BY7" s="66"/>
      <c r="BZ7" s="66"/>
      <c r="CA7" s="66"/>
      <c r="CB7" s="66"/>
      <c r="CC7" s="66"/>
      <c r="CD7" s="66"/>
      <c r="CE7" s="66"/>
      <c r="CF7" s="66"/>
      <c r="CG7" s="66"/>
      <c r="CH7" s="66"/>
      <c r="CI7" s="66"/>
      <c r="CJ7" s="66"/>
      <c r="CK7" s="66"/>
      <c r="CL7" s="66"/>
      <c r="CM7" s="66"/>
      <c r="CN7" s="66"/>
      <c r="CO7" s="66"/>
      <c r="CP7" s="66"/>
      <c r="CQ7" s="66"/>
      <c r="CR7" s="66"/>
      <c r="CS7" s="66"/>
      <c r="CT7" s="66"/>
      <c r="CU7" s="66"/>
      <c r="CV7" s="66"/>
      <c r="CW7" s="66"/>
      <c r="CX7" s="66"/>
      <c r="CY7" s="66"/>
      <c r="CZ7" s="66"/>
      <c r="DA7" s="66"/>
      <c r="DB7" s="66"/>
      <c r="DC7" s="66"/>
      <c r="DD7" s="66"/>
      <c r="DE7" s="66"/>
      <c r="DF7" s="66"/>
      <c r="DG7" s="66"/>
      <c r="DH7" s="66"/>
      <c r="DI7" s="66"/>
      <c r="DJ7" s="66"/>
      <c r="DK7" s="66"/>
      <c r="DL7" s="66"/>
      <c r="DM7" s="66"/>
      <c r="DN7" s="66"/>
      <c r="DO7" s="66"/>
      <c r="DP7" s="66"/>
      <c r="DQ7" s="66"/>
      <c r="DR7" s="66"/>
      <c r="DS7" s="66"/>
      <c r="DT7" s="66"/>
      <c r="DU7" s="66"/>
      <c r="DV7" s="66"/>
      <c r="DW7" s="66"/>
      <c r="DX7" s="66"/>
      <c r="DY7" s="66"/>
      <c r="DZ7" s="66"/>
      <c r="EA7" s="66"/>
      <c r="EB7" s="66"/>
      <c r="EC7" s="66"/>
      <c r="ED7" s="66"/>
      <c r="EE7" s="66"/>
      <c r="EF7" s="66"/>
      <c r="EG7" s="66"/>
      <c r="EH7" s="66"/>
      <c r="EI7" s="66"/>
      <c r="EJ7" s="66"/>
      <c r="EK7" s="66"/>
      <c r="EL7" s="66"/>
      <c r="EM7" s="66"/>
      <c r="EN7" s="66"/>
      <c r="EO7" s="66"/>
      <c r="EP7" s="66"/>
      <c r="EQ7" s="66"/>
      <c r="ER7" s="66"/>
      <c r="ES7" s="66"/>
      <c r="ET7" s="66"/>
      <c r="EU7" s="66"/>
      <c r="EV7" s="66"/>
      <c r="EW7" s="66"/>
      <c r="EX7" s="66"/>
      <c r="EY7" s="66"/>
      <c r="EZ7" s="66"/>
      <c r="FA7" s="66"/>
      <c r="FB7" s="66"/>
      <c r="FC7" s="66"/>
      <c r="FD7" s="66"/>
      <c r="FE7" s="66"/>
      <c r="FF7" s="66"/>
      <c r="FG7" s="66"/>
      <c r="FH7" s="66"/>
      <c r="FI7" s="66"/>
      <c r="FJ7" s="66"/>
      <c r="FK7" s="66"/>
      <c r="FL7" s="66"/>
      <c r="FM7" s="66"/>
      <c r="FN7" s="66"/>
      <c r="FO7" s="66"/>
      <c r="FP7" s="66"/>
      <c r="FQ7" s="66"/>
      <c r="FR7" s="66"/>
      <c r="FS7" s="66"/>
      <c r="FT7" s="66"/>
      <c r="FU7" s="66"/>
      <c r="FV7" s="66"/>
      <c r="FW7" s="66"/>
      <c r="FX7" s="66"/>
      <c r="FY7" s="66"/>
      <c r="FZ7" s="66"/>
      <c r="GA7" s="66"/>
      <c r="GB7" s="66"/>
      <c r="GC7" s="66"/>
      <c r="GD7" s="66"/>
      <c r="GE7" s="66"/>
      <c r="GF7" s="66"/>
      <c r="GG7" s="66"/>
      <c r="GH7" s="66"/>
      <c r="GI7" s="66"/>
      <c r="GJ7" s="66"/>
      <c r="GK7" s="66"/>
    </row>
    <row r="8" spans="1:193" s="47" customFormat="1" ht="15" customHeight="1">
      <c r="A8" s="62" t="s">
        <v>118</v>
      </c>
      <c r="B8" s="67"/>
      <c r="C8" s="67"/>
      <c r="D8" s="67"/>
      <c r="E8" s="68" t="s">
        <v>71</v>
      </c>
      <c r="F8" s="69"/>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6"/>
      <c r="BE8" s="66"/>
      <c r="BF8" s="66"/>
      <c r="BG8" s="66"/>
      <c r="BH8" s="66"/>
      <c r="BI8" s="66"/>
      <c r="BJ8" s="66"/>
      <c r="BK8" s="66"/>
      <c r="BL8" s="66"/>
      <c r="BM8" s="66"/>
      <c r="BN8" s="66"/>
      <c r="BO8" s="66"/>
      <c r="BP8" s="66"/>
      <c r="BQ8" s="66"/>
      <c r="BR8" s="66"/>
      <c r="BS8" s="66"/>
      <c r="BT8" s="66"/>
      <c r="BU8" s="66"/>
      <c r="BV8" s="66"/>
      <c r="BW8" s="66"/>
      <c r="BX8" s="66"/>
      <c r="BY8" s="66"/>
      <c r="BZ8" s="66"/>
      <c r="CA8" s="66"/>
      <c r="CB8" s="66"/>
      <c r="CC8" s="66"/>
      <c r="CD8" s="66"/>
      <c r="CE8" s="66"/>
      <c r="CF8" s="66"/>
      <c r="CG8" s="66"/>
      <c r="CH8" s="66"/>
      <c r="CI8" s="66"/>
      <c r="CJ8" s="66"/>
      <c r="CK8" s="66"/>
      <c r="CL8" s="66"/>
      <c r="CM8" s="66"/>
      <c r="CN8" s="66"/>
      <c r="CO8" s="66"/>
      <c r="CP8" s="66"/>
      <c r="CQ8" s="66"/>
      <c r="CR8" s="66"/>
      <c r="CS8" s="66"/>
      <c r="CT8" s="66"/>
      <c r="CU8" s="66"/>
      <c r="CV8" s="66"/>
      <c r="CW8" s="66"/>
      <c r="CX8" s="66"/>
      <c r="CY8" s="66"/>
      <c r="CZ8" s="66"/>
      <c r="DA8" s="66"/>
      <c r="DB8" s="66"/>
      <c r="DC8" s="66"/>
      <c r="DD8" s="66"/>
      <c r="DE8" s="66"/>
      <c r="DF8" s="66"/>
      <c r="DG8" s="66"/>
      <c r="DH8" s="66"/>
      <c r="DI8" s="66"/>
      <c r="DJ8" s="66"/>
      <c r="DK8" s="66"/>
      <c r="DL8" s="66"/>
      <c r="DM8" s="66"/>
      <c r="DN8" s="66"/>
      <c r="DO8" s="66"/>
      <c r="DP8" s="66"/>
      <c r="DQ8" s="66"/>
      <c r="DR8" s="66"/>
      <c r="DS8" s="66"/>
      <c r="DT8" s="66"/>
      <c r="DU8" s="66"/>
      <c r="DV8" s="66"/>
      <c r="DW8" s="66"/>
      <c r="DX8" s="66"/>
      <c r="DY8" s="66"/>
      <c r="DZ8" s="66"/>
      <c r="EA8" s="66"/>
      <c r="EB8" s="66"/>
      <c r="EC8" s="66"/>
      <c r="ED8" s="66"/>
      <c r="EE8" s="66"/>
      <c r="EF8" s="66"/>
      <c r="EG8" s="66"/>
      <c r="EH8" s="66"/>
      <c r="EI8" s="66"/>
      <c r="EJ8" s="66"/>
      <c r="EK8" s="66"/>
      <c r="EL8" s="66"/>
      <c r="EM8" s="66"/>
      <c r="EN8" s="66"/>
      <c r="EO8" s="66"/>
      <c r="EP8" s="66"/>
      <c r="EQ8" s="66"/>
      <c r="ER8" s="66"/>
      <c r="ES8" s="66"/>
      <c r="ET8" s="66"/>
      <c r="EU8" s="66"/>
      <c r="EV8" s="66"/>
      <c r="EW8" s="66"/>
      <c r="EX8" s="66"/>
      <c r="EY8" s="66"/>
      <c r="EZ8" s="66"/>
      <c r="FA8" s="66"/>
      <c r="FB8" s="66"/>
      <c r="FC8" s="66"/>
      <c r="FD8" s="66"/>
      <c r="FE8" s="66"/>
      <c r="FF8" s="66"/>
      <c r="FG8" s="66"/>
      <c r="FH8" s="66"/>
      <c r="FI8" s="66"/>
      <c r="FJ8" s="66"/>
      <c r="FK8" s="66"/>
      <c r="FL8" s="66"/>
      <c r="FM8" s="66"/>
      <c r="FN8" s="66"/>
      <c r="FO8" s="66"/>
      <c r="FP8" s="66"/>
      <c r="FQ8" s="66"/>
      <c r="FR8" s="66"/>
      <c r="FS8" s="66"/>
      <c r="FT8" s="66"/>
      <c r="FU8" s="66"/>
      <c r="FV8" s="66"/>
      <c r="FW8" s="66"/>
      <c r="FX8" s="66"/>
      <c r="FY8" s="66"/>
      <c r="FZ8" s="66"/>
      <c r="GA8" s="66"/>
      <c r="GB8" s="66"/>
      <c r="GC8" s="66"/>
      <c r="GD8" s="66"/>
      <c r="GE8" s="66"/>
      <c r="GF8" s="66"/>
      <c r="GG8" s="66"/>
      <c r="GH8" s="66"/>
      <c r="GI8" s="66"/>
      <c r="GJ8" s="66"/>
      <c r="GK8" s="66"/>
    </row>
    <row r="9" spans="1:6" ht="15" customHeight="1">
      <c r="A9" s="70"/>
      <c r="B9" s="71">
        <v>201</v>
      </c>
      <c r="C9" s="71"/>
      <c r="D9" s="71"/>
      <c r="E9" s="72" t="s">
        <v>32</v>
      </c>
      <c r="F9" s="73"/>
    </row>
    <row r="10" spans="1:6" ht="15" customHeight="1">
      <c r="A10" s="74"/>
      <c r="B10" s="71"/>
      <c r="C10" s="75" t="s">
        <v>267</v>
      </c>
      <c r="D10" s="71"/>
      <c r="E10" s="72" t="s">
        <v>34</v>
      </c>
      <c r="F10" s="73"/>
    </row>
    <row r="11" spans="1:6" ht="15" customHeight="1">
      <c r="A11" s="74"/>
      <c r="B11" s="71">
        <v>201</v>
      </c>
      <c r="C11" s="75" t="s">
        <v>267</v>
      </c>
      <c r="D11" s="75" t="s">
        <v>267</v>
      </c>
      <c r="E11" s="72" t="s">
        <v>36</v>
      </c>
      <c r="F11" s="73"/>
    </row>
    <row r="12" spans="1:6" ht="15" customHeight="1">
      <c r="A12" s="74"/>
      <c r="B12" s="71"/>
      <c r="C12" s="71"/>
      <c r="D12" s="71"/>
      <c r="E12" s="72"/>
      <c r="F12" s="73"/>
    </row>
    <row r="13" spans="1:6" ht="15" customHeight="1">
      <c r="A13" s="74"/>
      <c r="B13" s="71"/>
      <c r="C13" s="71"/>
      <c r="D13" s="75"/>
      <c r="E13" s="72"/>
      <c r="F13" s="73"/>
    </row>
    <row r="14" spans="1:6" ht="15" customHeight="1">
      <c r="A14" s="74"/>
      <c r="B14" s="71"/>
      <c r="C14" s="71"/>
      <c r="D14" s="71"/>
      <c r="E14" s="72"/>
      <c r="F14" s="73"/>
    </row>
    <row r="15" spans="1:193" s="47" customFormat="1" ht="19.5" customHeight="1">
      <c r="A15" s="74"/>
      <c r="B15" s="71"/>
      <c r="C15" s="75"/>
      <c r="D15" s="71"/>
      <c r="E15" s="72"/>
      <c r="F15" s="7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row>
    <row r="16" spans="1:6" ht="19.5" customHeight="1">
      <c r="A16" s="74"/>
      <c r="B16" s="71"/>
      <c r="C16" s="75"/>
      <c r="D16" s="75"/>
      <c r="E16" s="72"/>
      <c r="F16" s="73"/>
    </row>
    <row r="17" spans="1:193" s="47" customFormat="1" ht="19.5" customHeight="1">
      <c r="A17" s="62" t="s">
        <v>119</v>
      </c>
      <c r="B17" s="67"/>
      <c r="C17" s="67"/>
      <c r="D17" s="67"/>
      <c r="E17" s="68" t="s">
        <v>71</v>
      </c>
      <c r="F17" s="69"/>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6"/>
      <c r="BE17" s="66"/>
      <c r="BF17" s="66"/>
      <c r="BG17" s="66"/>
      <c r="BH17" s="66"/>
      <c r="BI17" s="66"/>
      <c r="BJ17" s="66"/>
      <c r="BK17" s="66"/>
      <c r="BL17" s="66"/>
      <c r="BM17" s="66"/>
      <c r="BN17" s="66"/>
      <c r="BO17" s="66"/>
      <c r="BP17" s="66"/>
      <c r="BQ17" s="66"/>
      <c r="BR17" s="66"/>
      <c r="BS17" s="66"/>
      <c r="BT17" s="66"/>
      <c r="BU17" s="66"/>
      <c r="BV17" s="66"/>
      <c r="BW17" s="66"/>
      <c r="BX17" s="66"/>
      <c r="BY17" s="66"/>
      <c r="BZ17" s="66"/>
      <c r="CA17" s="66"/>
      <c r="CB17" s="66"/>
      <c r="CC17" s="66"/>
      <c r="CD17" s="66"/>
      <c r="CE17" s="66"/>
      <c r="CF17" s="66"/>
      <c r="CG17" s="66"/>
      <c r="CH17" s="66"/>
      <c r="CI17" s="66"/>
      <c r="CJ17" s="66"/>
      <c r="CK17" s="66"/>
      <c r="CL17" s="66"/>
      <c r="CM17" s="66"/>
      <c r="CN17" s="66"/>
      <c r="CO17" s="66"/>
      <c r="CP17" s="66"/>
      <c r="CQ17" s="66"/>
      <c r="CR17" s="66"/>
      <c r="CS17" s="66"/>
      <c r="CT17" s="66"/>
      <c r="CU17" s="66"/>
      <c r="CV17" s="66"/>
      <c r="CW17" s="66"/>
      <c r="CX17" s="66"/>
      <c r="CY17" s="66"/>
      <c r="CZ17" s="66"/>
      <c r="DA17" s="66"/>
      <c r="DB17" s="66"/>
      <c r="DC17" s="66"/>
      <c r="DD17" s="66"/>
      <c r="DE17" s="66"/>
      <c r="DF17" s="66"/>
      <c r="DG17" s="66"/>
      <c r="DH17" s="66"/>
      <c r="DI17" s="66"/>
      <c r="DJ17" s="66"/>
      <c r="DK17" s="66"/>
      <c r="DL17" s="66"/>
      <c r="DM17" s="66"/>
      <c r="DN17" s="66"/>
      <c r="DO17" s="66"/>
      <c r="DP17" s="66"/>
      <c r="DQ17" s="66"/>
      <c r="DR17" s="66"/>
      <c r="DS17" s="66"/>
      <c r="DT17" s="66"/>
      <c r="DU17" s="66"/>
      <c r="DV17" s="66"/>
      <c r="DW17" s="66"/>
      <c r="DX17" s="66"/>
      <c r="DY17" s="66"/>
      <c r="DZ17" s="66"/>
      <c r="EA17" s="66"/>
      <c r="EB17" s="66"/>
      <c r="EC17" s="66"/>
      <c r="ED17" s="66"/>
      <c r="EE17" s="66"/>
      <c r="EF17" s="66"/>
      <c r="EG17" s="66"/>
      <c r="EH17" s="66"/>
      <c r="EI17" s="66"/>
      <c r="EJ17" s="66"/>
      <c r="EK17" s="66"/>
      <c r="EL17" s="66"/>
      <c r="EM17" s="66"/>
      <c r="EN17" s="66"/>
      <c r="EO17" s="66"/>
      <c r="EP17" s="66"/>
      <c r="EQ17" s="66"/>
      <c r="ER17" s="66"/>
      <c r="ES17" s="66"/>
      <c r="ET17" s="66"/>
      <c r="EU17" s="66"/>
      <c r="EV17" s="66"/>
      <c r="EW17" s="66"/>
      <c r="EX17" s="66"/>
      <c r="EY17" s="66"/>
      <c r="EZ17" s="66"/>
      <c r="FA17" s="66"/>
      <c r="FB17" s="66"/>
      <c r="FC17" s="66"/>
      <c r="FD17" s="66"/>
      <c r="FE17" s="66"/>
      <c r="FF17" s="66"/>
      <c r="FG17" s="66"/>
      <c r="FH17" s="66"/>
      <c r="FI17" s="66"/>
      <c r="FJ17" s="66"/>
      <c r="FK17" s="66"/>
      <c r="FL17" s="66"/>
      <c r="FM17" s="66"/>
      <c r="FN17" s="66"/>
      <c r="FO17" s="66"/>
      <c r="FP17" s="66"/>
      <c r="FQ17" s="66"/>
      <c r="FR17" s="66"/>
      <c r="FS17" s="66"/>
      <c r="FT17" s="66"/>
      <c r="FU17" s="66"/>
      <c r="FV17" s="66"/>
      <c r="FW17" s="66"/>
      <c r="FX17" s="66"/>
      <c r="FY17" s="66"/>
      <c r="FZ17" s="66"/>
      <c r="GA17" s="66"/>
      <c r="GB17" s="66"/>
      <c r="GC17" s="66"/>
      <c r="GD17" s="66"/>
      <c r="GE17" s="66"/>
      <c r="GF17" s="66"/>
      <c r="GG17" s="66"/>
      <c r="GH17" s="66"/>
      <c r="GI17" s="66"/>
      <c r="GJ17" s="66"/>
      <c r="GK17" s="66"/>
    </row>
    <row r="18" spans="1:6" ht="19.5" customHeight="1">
      <c r="A18" s="74"/>
      <c r="B18" s="71">
        <v>201</v>
      </c>
      <c r="C18" s="71"/>
      <c r="D18" s="71"/>
      <c r="E18" s="72" t="s">
        <v>32</v>
      </c>
      <c r="F18" s="73"/>
    </row>
    <row r="19" spans="1:6" ht="19.5" customHeight="1">
      <c r="A19" s="74"/>
      <c r="B19" s="71"/>
      <c r="C19" s="75" t="s">
        <v>267</v>
      </c>
      <c r="D19" s="71"/>
      <c r="E19" s="72" t="s">
        <v>34</v>
      </c>
      <c r="F19" s="73"/>
    </row>
    <row r="20" spans="1:6" ht="19.5" customHeight="1">
      <c r="A20" s="74"/>
      <c r="B20" s="71">
        <v>201</v>
      </c>
      <c r="C20" s="75" t="s">
        <v>267</v>
      </c>
      <c r="D20" s="75" t="s">
        <v>267</v>
      </c>
      <c r="E20" s="72" t="s">
        <v>36</v>
      </c>
      <c r="F20" s="73"/>
    </row>
    <row r="21" spans="1:6" ht="19.5" customHeight="1">
      <c r="A21" s="74"/>
      <c r="B21" s="71"/>
      <c r="C21" s="71"/>
      <c r="D21" s="71"/>
      <c r="E21" s="72"/>
      <c r="F21" s="73"/>
    </row>
    <row r="22" spans="1:6" ht="19.5" customHeight="1">
      <c r="A22" s="74"/>
      <c r="B22" s="71"/>
      <c r="C22" s="75"/>
      <c r="D22" s="71"/>
      <c r="E22" s="72"/>
      <c r="F22" s="73"/>
    </row>
    <row r="23" spans="1:6" ht="19.5" customHeight="1">
      <c r="A23" s="74"/>
      <c r="B23" s="71"/>
      <c r="C23" s="75"/>
      <c r="D23" s="75"/>
      <c r="E23" s="72"/>
      <c r="F23" s="73"/>
    </row>
    <row r="24" ht="19.5" customHeight="1">
      <c r="A24" s="48" t="s">
        <v>204</v>
      </c>
    </row>
  </sheetData>
  <sheetProtection/>
  <mergeCells count="6">
    <mergeCell ref="A1:F1"/>
    <mergeCell ref="A3:C3"/>
    <mergeCell ref="A4:A6"/>
    <mergeCell ref="E4:E6"/>
    <mergeCell ref="F4:F6"/>
    <mergeCell ref="B4:D5"/>
  </mergeCells>
  <printOptions horizontalCentered="1"/>
  <pageMargins left="0.3937007874015748" right="0.3937007874015748" top="0.9842519685039371" bottom="0.9842519685039371" header="0" footer="0"/>
  <pageSetup fitToHeight="100" horizontalDpi="600" verticalDpi="600" orientation="landscape" paperSize="9"/>
</worksheet>
</file>

<file path=xl/worksheets/sheet43.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S8" sqref="S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222</v>
      </c>
      <c r="B7" s="31">
        <v>9.1</v>
      </c>
      <c r="C7" s="31">
        <v>9.1</v>
      </c>
      <c r="D7" s="31">
        <v>0</v>
      </c>
      <c r="E7" s="32">
        <v>0</v>
      </c>
      <c r="F7" s="32">
        <v>0</v>
      </c>
      <c r="G7" s="32">
        <v>0</v>
      </c>
      <c r="H7" s="32">
        <v>0</v>
      </c>
      <c r="I7" s="32">
        <v>0</v>
      </c>
      <c r="J7" s="31">
        <v>0</v>
      </c>
      <c r="K7" s="43"/>
    </row>
    <row r="8" spans="1:11" s="20" customFormat="1" ht="174" customHeight="1">
      <c r="A8" s="33" t="s">
        <v>285</v>
      </c>
      <c r="B8" s="34" t="s">
        <v>286</v>
      </c>
      <c r="C8" s="35"/>
      <c r="D8" s="35"/>
      <c r="E8" s="35"/>
      <c r="F8" s="35"/>
      <c r="G8" s="35"/>
      <c r="H8" s="35"/>
      <c r="I8" s="35"/>
      <c r="J8" s="35"/>
      <c r="K8" s="36"/>
    </row>
    <row r="9" spans="1:11" s="20" customFormat="1" ht="93.75" customHeight="1">
      <c r="A9" s="33" t="s">
        <v>287</v>
      </c>
      <c r="B9" s="34" t="s">
        <v>286</v>
      </c>
      <c r="C9" s="35"/>
      <c r="D9" s="35"/>
      <c r="E9" s="35"/>
      <c r="F9" s="36"/>
      <c r="G9" s="33" t="s">
        <v>288</v>
      </c>
      <c r="H9" s="34" t="s">
        <v>286</v>
      </c>
      <c r="I9" s="35"/>
      <c r="J9" s="35"/>
      <c r="K9" s="36"/>
    </row>
    <row r="10" spans="1:11" s="20" customFormat="1" ht="93.75" customHeight="1">
      <c r="A10" s="33" t="s">
        <v>289</v>
      </c>
      <c r="B10" s="34" t="s">
        <v>286</v>
      </c>
      <c r="C10" s="35"/>
      <c r="D10" s="35"/>
      <c r="E10" s="35"/>
      <c r="F10" s="36"/>
      <c r="G10" s="33" t="s">
        <v>290</v>
      </c>
      <c r="H10" s="34" t="s">
        <v>286</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4.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N25" sqref="N25"/>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306</v>
      </c>
      <c r="B7" s="31">
        <v>20</v>
      </c>
      <c r="C7" s="31">
        <v>20</v>
      </c>
      <c r="D7" s="31">
        <v>0</v>
      </c>
      <c r="E7" s="32">
        <v>0</v>
      </c>
      <c r="F7" s="32">
        <v>0</v>
      </c>
      <c r="G7" s="32">
        <v>0</v>
      </c>
      <c r="H7" s="32">
        <v>0</v>
      </c>
      <c r="I7" s="32">
        <v>0</v>
      </c>
      <c r="J7" s="31">
        <v>0</v>
      </c>
      <c r="K7" s="43"/>
    </row>
    <row r="8" spans="1:11" s="20" customFormat="1" ht="174" customHeight="1">
      <c r="A8" s="33" t="s">
        <v>285</v>
      </c>
      <c r="B8" s="34" t="s">
        <v>307</v>
      </c>
      <c r="C8" s="35"/>
      <c r="D8" s="35"/>
      <c r="E8" s="35"/>
      <c r="F8" s="35"/>
      <c r="G8" s="35"/>
      <c r="H8" s="35"/>
      <c r="I8" s="35"/>
      <c r="J8" s="35"/>
      <c r="K8" s="36"/>
    </row>
    <row r="9" spans="1:11" s="20" customFormat="1" ht="93.75" customHeight="1">
      <c r="A9" s="33" t="s">
        <v>287</v>
      </c>
      <c r="B9" s="34" t="s">
        <v>308</v>
      </c>
      <c r="C9" s="35"/>
      <c r="D9" s="35"/>
      <c r="E9" s="35"/>
      <c r="F9" s="36"/>
      <c r="G9" s="33" t="s">
        <v>288</v>
      </c>
      <c r="H9" s="34" t="s">
        <v>309</v>
      </c>
      <c r="I9" s="35"/>
      <c r="J9" s="35"/>
      <c r="K9" s="36"/>
    </row>
    <row r="10" spans="1:11" s="20" customFormat="1" ht="93.75" customHeight="1">
      <c r="A10" s="33" t="s">
        <v>289</v>
      </c>
      <c r="B10" s="34" t="s">
        <v>310</v>
      </c>
      <c r="C10" s="35"/>
      <c r="D10" s="35"/>
      <c r="E10" s="35"/>
      <c r="F10" s="36"/>
      <c r="G10" s="33" t="s">
        <v>290</v>
      </c>
      <c r="H10" s="34" t="s">
        <v>311</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5.xml><?xml version="1.0" encoding="utf-8"?>
<worksheet xmlns="http://schemas.openxmlformats.org/spreadsheetml/2006/main" xmlns:r="http://schemas.openxmlformats.org/officeDocument/2006/relationships">
  <dimension ref="A1:K16"/>
  <sheetViews>
    <sheetView tabSelected="1" zoomScale="55" zoomScaleNormal="55" workbookViewId="0" topLeftCell="A1">
      <selection activeCell="T8" sqref="T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312</v>
      </c>
      <c r="B7" s="31">
        <v>25.49</v>
      </c>
      <c r="C7" s="31">
        <v>25.49</v>
      </c>
      <c r="D7" s="31">
        <v>0</v>
      </c>
      <c r="E7" s="32">
        <v>0</v>
      </c>
      <c r="F7" s="32">
        <v>0</v>
      </c>
      <c r="G7" s="32">
        <v>0</v>
      </c>
      <c r="H7" s="32">
        <v>0</v>
      </c>
      <c r="I7" s="32">
        <v>0</v>
      </c>
      <c r="J7" s="31">
        <v>0</v>
      </c>
      <c r="K7" s="43"/>
    </row>
    <row r="8" spans="1:11" s="20" customFormat="1" ht="174" customHeight="1">
      <c r="A8" s="33" t="s">
        <v>285</v>
      </c>
      <c r="B8" s="34" t="s">
        <v>313</v>
      </c>
      <c r="C8" s="35"/>
      <c r="D8" s="35"/>
      <c r="E8" s="35"/>
      <c r="F8" s="35"/>
      <c r="G8" s="35"/>
      <c r="H8" s="35"/>
      <c r="I8" s="35"/>
      <c r="J8" s="35"/>
      <c r="K8" s="36"/>
    </row>
    <row r="9" spans="1:11" s="20" customFormat="1" ht="93.75" customHeight="1">
      <c r="A9" s="33" t="s">
        <v>287</v>
      </c>
      <c r="B9" s="34" t="s">
        <v>314</v>
      </c>
      <c r="C9" s="35"/>
      <c r="D9" s="35"/>
      <c r="E9" s="35"/>
      <c r="F9" s="36"/>
      <c r="G9" s="33" t="s">
        <v>288</v>
      </c>
      <c r="H9" s="34" t="s">
        <v>315</v>
      </c>
      <c r="I9" s="35"/>
      <c r="J9" s="35"/>
      <c r="K9" s="36"/>
    </row>
    <row r="10" spans="1:11" s="20" customFormat="1" ht="93.75" customHeight="1">
      <c r="A10" s="33" t="s">
        <v>289</v>
      </c>
      <c r="B10" s="34" t="s">
        <v>316</v>
      </c>
      <c r="C10" s="35"/>
      <c r="D10" s="35"/>
      <c r="E10" s="35"/>
      <c r="F10" s="36"/>
      <c r="G10" s="33" t="s">
        <v>290</v>
      </c>
      <c r="H10" s="34" t="s">
        <v>317</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6.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X9" sqref="X9"/>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226</v>
      </c>
      <c r="B7" s="31">
        <v>2</v>
      </c>
      <c r="C7" s="31">
        <v>2</v>
      </c>
      <c r="D7" s="31">
        <v>0</v>
      </c>
      <c r="E7" s="32">
        <v>0</v>
      </c>
      <c r="F7" s="32">
        <v>0</v>
      </c>
      <c r="G7" s="32">
        <v>0</v>
      </c>
      <c r="H7" s="32">
        <v>0</v>
      </c>
      <c r="I7" s="32">
        <v>0</v>
      </c>
      <c r="J7" s="31">
        <v>0</v>
      </c>
      <c r="K7" s="43"/>
    </row>
    <row r="8" spans="1:11" s="20" customFormat="1" ht="174" customHeight="1">
      <c r="A8" s="33" t="s">
        <v>285</v>
      </c>
      <c r="B8" s="34" t="s">
        <v>227</v>
      </c>
      <c r="C8" s="35"/>
      <c r="D8" s="35"/>
      <c r="E8" s="35"/>
      <c r="F8" s="35"/>
      <c r="G8" s="35"/>
      <c r="H8" s="35"/>
      <c r="I8" s="35"/>
      <c r="J8" s="35"/>
      <c r="K8" s="36"/>
    </row>
    <row r="9" spans="1:11" s="20" customFormat="1" ht="93.75" customHeight="1">
      <c r="A9" s="33" t="s">
        <v>287</v>
      </c>
      <c r="B9" s="34" t="s">
        <v>318</v>
      </c>
      <c r="C9" s="35"/>
      <c r="D9" s="35"/>
      <c r="E9" s="35"/>
      <c r="F9" s="36"/>
      <c r="G9" s="33" t="s">
        <v>288</v>
      </c>
      <c r="H9" s="34" t="s">
        <v>319</v>
      </c>
      <c r="I9" s="35"/>
      <c r="J9" s="35"/>
      <c r="K9" s="36"/>
    </row>
    <row r="10" spans="1:11" s="20" customFormat="1" ht="93.75" customHeight="1">
      <c r="A10" s="33" t="s">
        <v>289</v>
      </c>
      <c r="B10" s="34" t="s">
        <v>319</v>
      </c>
      <c r="C10" s="35"/>
      <c r="D10" s="35"/>
      <c r="E10" s="35"/>
      <c r="F10" s="36"/>
      <c r="G10" s="33" t="s">
        <v>290</v>
      </c>
      <c r="H10" s="34" t="s">
        <v>319</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7.xml><?xml version="1.0" encoding="utf-8"?>
<worksheet xmlns="http://schemas.openxmlformats.org/spreadsheetml/2006/main" xmlns:r="http://schemas.openxmlformats.org/officeDocument/2006/relationships">
  <dimension ref="A1:K16"/>
  <sheetViews>
    <sheetView zoomScale="55" zoomScaleNormal="55" workbookViewId="0" topLeftCell="A1">
      <selection activeCell="S8" sqref="S8"/>
    </sheetView>
  </sheetViews>
  <sheetFormatPr defaultColWidth="9.33203125" defaultRowHeight="11.25"/>
  <cols>
    <col min="1" max="1" width="22.5" style="20" customWidth="1"/>
    <col min="2" max="6" width="20.83203125" style="20" customWidth="1"/>
    <col min="7" max="7" width="25.83203125" style="20" customWidth="1"/>
    <col min="8" max="11" width="20.83203125" style="20" customWidth="1"/>
  </cols>
  <sheetData>
    <row r="1" s="20" customFormat="1" ht="32.25" customHeight="1">
      <c r="A1" s="20" t="s">
        <v>268</v>
      </c>
    </row>
    <row r="2" spans="1:11" s="20" customFormat="1" ht="47.25" customHeight="1">
      <c r="A2" s="21" t="s">
        <v>269</v>
      </c>
      <c r="B2" s="21"/>
      <c r="C2" s="21"/>
      <c r="D2" s="21"/>
      <c r="E2" s="21"/>
      <c r="F2" s="21"/>
      <c r="G2" s="21"/>
      <c r="H2" s="21"/>
      <c r="I2" s="21"/>
      <c r="J2" s="21"/>
      <c r="K2" s="21"/>
    </row>
    <row r="3" spans="1:11" s="20" customFormat="1" ht="47.25" customHeight="1">
      <c r="A3" s="21"/>
      <c r="B3" s="21"/>
      <c r="C3" s="21"/>
      <c r="D3" s="21"/>
      <c r="E3" s="21"/>
      <c r="F3" s="21"/>
      <c r="G3" s="21"/>
      <c r="H3" s="21"/>
      <c r="I3" s="21"/>
      <c r="J3" s="21"/>
      <c r="K3" s="40" t="s">
        <v>270</v>
      </c>
    </row>
    <row r="4" spans="1:11" s="20" customFormat="1" ht="31.5" customHeight="1">
      <c r="A4" s="22" t="s">
        <v>271</v>
      </c>
      <c r="B4" s="23"/>
      <c r="C4" s="24"/>
      <c r="D4" s="25" t="s">
        <v>272</v>
      </c>
      <c r="E4" s="26"/>
      <c r="F4" s="24"/>
      <c r="G4" s="25" t="s">
        <v>273</v>
      </c>
      <c r="H4" s="27"/>
      <c r="I4" s="41"/>
      <c r="K4" s="42" t="s">
        <v>26</v>
      </c>
    </row>
    <row r="5" spans="1:11" s="20" customFormat="1" ht="52.5" customHeight="1">
      <c r="A5" s="28" t="s">
        <v>218</v>
      </c>
      <c r="B5" s="28" t="s">
        <v>274</v>
      </c>
      <c r="C5" s="28" t="s">
        <v>275</v>
      </c>
      <c r="D5" s="28" t="s">
        <v>276</v>
      </c>
      <c r="E5" s="28" t="s">
        <v>277</v>
      </c>
      <c r="F5" s="28" t="s">
        <v>278</v>
      </c>
      <c r="G5" s="28" t="s">
        <v>279</v>
      </c>
      <c r="H5" s="28" t="s">
        <v>280</v>
      </c>
      <c r="I5" s="28" t="s">
        <v>281</v>
      </c>
      <c r="J5" s="28" t="s">
        <v>282</v>
      </c>
      <c r="K5" s="28" t="s">
        <v>283</v>
      </c>
    </row>
    <row r="6" spans="1:11" s="20" customFormat="1" ht="11.25">
      <c r="A6" s="29" t="s">
        <v>284</v>
      </c>
      <c r="B6" s="29">
        <v>1</v>
      </c>
      <c r="C6" s="29">
        <v>2</v>
      </c>
      <c r="D6" s="29">
        <v>3</v>
      </c>
      <c r="E6" s="29">
        <v>4</v>
      </c>
      <c r="F6" s="29">
        <v>5</v>
      </c>
      <c r="G6" s="29">
        <v>6</v>
      </c>
      <c r="H6" s="29">
        <v>7</v>
      </c>
      <c r="I6" s="29">
        <v>8</v>
      </c>
      <c r="J6" s="29">
        <v>9</v>
      </c>
      <c r="K6" s="29"/>
    </row>
    <row r="7" spans="1:11" s="20" customFormat="1" ht="55.5" customHeight="1">
      <c r="A7" s="30" t="s">
        <v>228</v>
      </c>
      <c r="B7" s="31">
        <v>4</v>
      </c>
      <c r="C7" s="31">
        <v>4</v>
      </c>
      <c r="D7" s="31">
        <v>0</v>
      </c>
      <c r="E7" s="32">
        <v>0</v>
      </c>
      <c r="F7" s="32">
        <v>0</v>
      </c>
      <c r="G7" s="32">
        <v>0</v>
      </c>
      <c r="H7" s="32">
        <v>0</v>
      </c>
      <c r="I7" s="32">
        <v>0</v>
      </c>
      <c r="J7" s="31">
        <v>0</v>
      </c>
      <c r="K7" s="43"/>
    </row>
    <row r="8" spans="1:11" s="20" customFormat="1" ht="174" customHeight="1">
      <c r="A8" s="33" t="s">
        <v>285</v>
      </c>
      <c r="B8" s="34" t="s">
        <v>229</v>
      </c>
      <c r="C8" s="35"/>
      <c r="D8" s="35"/>
      <c r="E8" s="35"/>
      <c r="F8" s="35"/>
      <c r="G8" s="35"/>
      <c r="H8" s="35"/>
      <c r="I8" s="35"/>
      <c r="J8" s="35"/>
      <c r="K8" s="36"/>
    </row>
    <row r="9" spans="1:11" s="20" customFormat="1" ht="93.75" customHeight="1">
      <c r="A9" s="33" t="s">
        <v>287</v>
      </c>
      <c r="B9" s="34" t="s">
        <v>320</v>
      </c>
      <c r="C9" s="35"/>
      <c r="D9" s="35"/>
      <c r="E9" s="35"/>
      <c r="F9" s="36"/>
      <c r="G9" s="33" t="s">
        <v>288</v>
      </c>
      <c r="H9" s="34" t="s">
        <v>321</v>
      </c>
      <c r="I9" s="35"/>
      <c r="J9" s="35"/>
      <c r="K9" s="36"/>
    </row>
    <row r="10" spans="1:11" s="20" customFormat="1" ht="93.75" customHeight="1">
      <c r="A10" s="33" t="s">
        <v>289</v>
      </c>
      <c r="B10" s="34" t="s">
        <v>322</v>
      </c>
      <c r="C10" s="35"/>
      <c r="D10" s="35"/>
      <c r="E10" s="35"/>
      <c r="F10" s="36"/>
      <c r="G10" s="33" t="s">
        <v>290</v>
      </c>
      <c r="H10" s="34" t="s">
        <v>321</v>
      </c>
      <c r="I10" s="35"/>
      <c r="J10" s="35"/>
      <c r="K10" s="36"/>
    </row>
    <row r="11" spans="1:11" s="20" customFormat="1" ht="36" customHeight="1">
      <c r="A11" s="37" t="s">
        <v>291</v>
      </c>
      <c r="B11" s="37" t="s">
        <v>292</v>
      </c>
      <c r="C11" s="33" t="s">
        <v>293</v>
      </c>
      <c r="D11" s="34" t="s">
        <v>220</v>
      </c>
      <c r="E11" s="35"/>
      <c r="F11" s="36"/>
      <c r="G11" s="37" t="s">
        <v>294</v>
      </c>
      <c r="H11" s="33" t="s">
        <v>295</v>
      </c>
      <c r="I11" s="34" t="s">
        <v>220</v>
      </c>
      <c r="J11" s="35"/>
      <c r="K11" s="36"/>
    </row>
    <row r="12" spans="1:11" s="20" customFormat="1" ht="36" customHeight="1">
      <c r="A12" s="38"/>
      <c r="B12" s="38"/>
      <c r="C12" s="33" t="s">
        <v>296</v>
      </c>
      <c r="D12" s="34" t="s">
        <v>220</v>
      </c>
      <c r="E12" s="35"/>
      <c r="F12" s="36"/>
      <c r="G12" s="38"/>
      <c r="H12" s="33" t="s">
        <v>297</v>
      </c>
      <c r="I12" s="34" t="s">
        <v>220</v>
      </c>
      <c r="J12" s="35"/>
      <c r="K12" s="36"/>
    </row>
    <row r="13" spans="1:11" s="20" customFormat="1" ht="36" customHeight="1">
      <c r="A13" s="38"/>
      <c r="B13" s="38"/>
      <c r="C13" s="33" t="s">
        <v>298</v>
      </c>
      <c r="D13" s="34" t="s">
        <v>220</v>
      </c>
      <c r="E13" s="35"/>
      <c r="F13" s="36"/>
      <c r="G13" s="38"/>
      <c r="H13" s="33" t="s">
        <v>299</v>
      </c>
      <c r="I13" s="34" t="s">
        <v>220</v>
      </c>
      <c r="J13" s="35"/>
      <c r="K13" s="36"/>
    </row>
    <row r="14" spans="1:11" s="20" customFormat="1" ht="36" customHeight="1">
      <c r="A14" s="38"/>
      <c r="B14" s="38"/>
      <c r="C14" s="33" t="s">
        <v>300</v>
      </c>
      <c r="D14" s="34" t="s">
        <v>220</v>
      </c>
      <c r="E14" s="35"/>
      <c r="F14" s="36"/>
      <c r="G14" s="38"/>
      <c r="H14" s="33" t="s">
        <v>301</v>
      </c>
      <c r="I14" s="34" t="s">
        <v>220</v>
      </c>
      <c r="J14" s="35"/>
      <c r="K14" s="36"/>
    </row>
    <row r="15" spans="1:11" s="20" customFormat="1" ht="36" customHeight="1">
      <c r="A15" s="38"/>
      <c r="B15" s="38"/>
      <c r="C15" s="33" t="s">
        <v>302</v>
      </c>
      <c r="D15" s="34" t="s">
        <v>220</v>
      </c>
      <c r="E15" s="35"/>
      <c r="F15" s="36"/>
      <c r="G15" s="38"/>
      <c r="H15" s="33" t="s">
        <v>303</v>
      </c>
      <c r="I15" s="34" t="s">
        <v>220</v>
      </c>
      <c r="J15" s="35"/>
      <c r="K15" s="36"/>
    </row>
    <row r="16" spans="1:11" s="20" customFormat="1" ht="36" customHeight="1">
      <c r="A16" s="39"/>
      <c r="B16" s="39"/>
      <c r="C16" s="33" t="s">
        <v>304</v>
      </c>
      <c r="D16" s="34" t="s">
        <v>220</v>
      </c>
      <c r="E16" s="35"/>
      <c r="F16" s="36"/>
      <c r="G16" s="39"/>
      <c r="H16" s="33" t="s">
        <v>305</v>
      </c>
      <c r="I16" s="34" t="s">
        <v>220</v>
      </c>
      <c r="J16" s="35"/>
      <c r="K16" s="36"/>
    </row>
  </sheetData>
  <sheetProtection/>
  <mergeCells count="23">
    <mergeCell ref="A2:K2"/>
    <mergeCell ref="B4:C4"/>
    <mergeCell ref="E4:F4"/>
    <mergeCell ref="B8:K8"/>
    <mergeCell ref="B9:F9"/>
    <mergeCell ref="H9:K9"/>
    <mergeCell ref="B10:F10"/>
    <mergeCell ref="H10:K10"/>
    <mergeCell ref="D11:F11"/>
    <mergeCell ref="I11:K11"/>
    <mergeCell ref="D12:F12"/>
    <mergeCell ref="I12:K12"/>
    <mergeCell ref="D13:F13"/>
    <mergeCell ref="I13:K13"/>
    <mergeCell ref="D14:F14"/>
    <mergeCell ref="I14:K14"/>
    <mergeCell ref="D15:F15"/>
    <mergeCell ref="I15:K15"/>
    <mergeCell ref="D16:F16"/>
    <mergeCell ref="I16:K16"/>
    <mergeCell ref="A11:A16"/>
    <mergeCell ref="B11:B16"/>
    <mergeCell ref="G11:G16"/>
  </mergeCells>
  <printOptions/>
  <pageMargins left="0.7" right="0.7" top="0.75" bottom="0.75" header="0.3" footer="0.3"/>
  <pageSetup horizontalDpi="600" verticalDpi="600" orientation="portrait" paperSize="9"/>
</worksheet>
</file>

<file path=xl/worksheets/sheet48.xml><?xml version="1.0" encoding="utf-8"?>
<worksheet xmlns="http://schemas.openxmlformats.org/spreadsheetml/2006/main" xmlns:r="http://schemas.openxmlformats.org/officeDocument/2006/relationships">
  <dimension ref="A1:E11"/>
  <sheetViews>
    <sheetView workbookViewId="0" topLeftCell="A1">
      <selection activeCell="B5" sqref="B5:E5"/>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92.5" style="5" customWidth="1"/>
    <col min="6" max="16384" width="9.33203125" style="5" customWidth="1"/>
  </cols>
  <sheetData>
    <row r="1" spans="1:5" ht="39" customHeight="1">
      <c r="A1" s="6" t="s">
        <v>323</v>
      </c>
      <c r="B1" s="6"/>
      <c r="C1" s="6"/>
      <c r="D1" s="6"/>
      <c r="E1" s="7"/>
    </row>
    <row r="2" spans="1:5" s="1" customFormat="1" ht="26.25" customHeight="1">
      <c r="A2" s="1" t="s">
        <v>324</v>
      </c>
      <c r="B2" s="1" t="s">
        <v>1</v>
      </c>
      <c r="E2" s="8"/>
    </row>
    <row r="3" spans="1:5" s="2" customFormat="1" ht="30" customHeight="1">
      <c r="A3" s="9" t="s">
        <v>325</v>
      </c>
      <c r="B3" s="10" t="s">
        <v>326</v>
      </c>
      <c r="C3" s="9" t="s">
        <v>327</v>
      </c>
      <c r="D3" s="9" t="s">
        <v>328</v>
      </c>
      <c r="E3" s="11" t="s">
        <v>283</v>
      </c>
    </row>
    <row r="4" spans="1:5" s="2" customFormat="1" ht="58.5" customHeight="1">
      <c r="A4" s="12" t="s">
        <v>329</v>
      </c>
      <c r="B4" s="13">
        <v>44214</v>
      </c>
      <c r="C4" s="9" t="s">
        <v>330</v>
      </c>
      <c r="D4" s="9"/>
      <c r="E4" s="9"/>
    </row>
    <row r="5" spans="1:5" s="3" customFormat="1" ht="60.75" customHeight="1">
      <c r="A5" s="14" t="s">
        <v>331</v>
      </c>
      <c r="B5" s="15" t="s">
        <v>332</v>
      </c>
      <c r="C5" s="16"/>
      <c r="D5" s="16"/>
      <c r="E5" s="11"/>
    </row>
    <row r="6" spans="1:5" s="4" customFormat="1" ht="60.75" customHeight="1">
      <c r="A6" s="14" t="s">
        <v>333</v>
      </c>
      <c r="B6" s="17"/>
      <c r="C6" s="18"/>
      <c r="D6" s="18"/>
      <c r="E6" s="19"/>
    </row>
    <row r="7" spans="1:5" s="4" customFormat="1" ht="60.75" customHeight="1">
      <c r="A7" s="14" t="s">
        <v>334</v>
      </c>
      <c r="B7" s="17" t="s">
        <v>1</v>
      </c>
      <c r="C7" s="18"/>
      <c r="D7" s="18"/>
      <c r="E7" s="19"/>
    </row>
    <row r="8" spans="1:2" s="1" customFormat="1" ht="21" customHeight="1">
      <c r="A8" s="1" t="s">
        <v>335</v>
      </c>
      <c r="B8" s="1" t="s">
        <v>336</v>
      </c>
    </row>
    <row r="9" spans="1:2" s="1" customFormat="1" ht="21" customHeight="1">
      <c r="A9" s="1" t="s">
        <v>337</v>
      </c>
      <c r="B9" s="1">
        <v>57587465</v>
      </c>
    </row>
    <row r="10" spans="1:2" s="1" customFormat="1" ht="21" customHeight="1">
      <c r="A10" s="1" t="s">
        <v>338</v>
      </c>
      <c r="B10" s="1">
        <v>13942382299</v>
      </c>
    </row>
    <row r="11" spans="1:2" s="1" customFormat="1" ht="21" customHeight="1">
      <c r="A11" s="1" t="s">
        <v>339</v>
      </c>
      <c r="B11" s="1" t="s">
        <v>340</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2021-02-05T08:01:49Z</cp:lastPrinted>
  <dcterms:created xsi:type="dcterms:W3CDTF">2017-01-26T02:06:17Z</dcterms:created>
  <dcterms:modified xsi:type="dcterms:W3CDTF">2022-09-01T04:55:01Z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2052-11.1.0.12313</vt:lpwstr>
  </property>
  <property fmtid="{D5CDD505-2E9C-101B-9397-08002B2CF9AE}" pid="4" name="I">
    <vt:lpwstr>7BC278E6A58B425B837D9DB44EA21899</vt:lpwstr>
  </property>
</Properties>
</file>